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onplan\Downloads\"/>
    </mc:Choice>
  </mc:AlternateContent>
  <bookViews>
    <workbookView xWindow="0" yWindow="0" windowWidth="23610" windowHeight="7290"/>
  </bookViews>
  <sheets>
    <sheet name="สรุปงบแผ่นดิน 2565 - 2567" sheetId="2" r:id="rId1"/>
  </sheets>
  <definedNames>
    <definedName name="_xlnm.Print_Area" localSheetId="0">'สรุปงบแผ่นดิน 2565 - 2567'!$A$1:$E$18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2" l="1"/>
  <c r="C3" i="2"/>
  <c r="C10" i="2"/>
  <c r="E5" i="2"/>
  <c r="D5" i="2"/>
  <c r="C29" i="2" l="1"/>
  <c r="E10" i="2" l="1"/>
  <c r="D13" i="2"/>
  <c r="E13" i="2"/>
  <c r="C13" i="2"/>
  <c r="D15" i="2"/>
  <c r="E15" i="2"/>
  <c r="C15" i="2"/>
  <c r="D10" i="2"/>
  <c r="D3" i="2"/>
  <c r="E3" i="2"/>
  <c r="C17" i="2" l="1"/>
  <c r="E17" i="2"/>
  <c r="D17" i="2"/>
</calcChain>
</file>

<file path=xl/sharedStrings.xml><?xml version="1.0" encoding="utf-8"?>
<sst xmlns="http://schemas.openxmlformats.org/spreadsheetml/2006/main" count="29" uniqueCount="23">
  <si>
    <t>แผนงาน - ผลผลิต</t>
  </si>
  <si>
    <t>ปีงบประมาณ พ.ศ. 2565</t>
  </si>
  <si>
    <t>ปีงบประมาณ พ.ศ. 2566</t>
  </si>
  <si>
    <t>ปีงบประมาณ พ.ศ. 2567</t>
  </si>
  <si>
    <t>ผลผลิตที่ 2 ผู้สำเร็จการศึกษาด้านสังคมศาสตร์</t>
  </si>
  <si>
    <t>ผลผลิตที่ 1 ผู้สำเร็จการศึกษาด้านสังคมศาสตร์</t>
  </si>
  <si>
    <t>ผลผลิตที่ 2 ผู้สำเร็จการศึกษาด้านวิทยาศาสตร์และเทคโนโลยี</t>
  </si>
  <si>
    <t>แผนงาน : ยุทธศาสตร์สร้างความเสมอภาคทางการศึกษา</t>
  </si>
  <si>
    <t>ผลผลิต : โครงการสนับสนุนค่าใช้จ่ายในการจัดการศึกษา
            ตั้งแต่ระดับอนุบาลจนจบการศึกษาขั้นพื้นฐาน</t>
  </si>
  <si>
    <t>รวมทั้งสิ้น</t>
  </si>
  <si>
    <t>แผนงานบุคลากรภาครัฐ</t>
  </si>
  <si>
    <t>ผลผลิต : รายการบุคลากรภาครัฐ</t>
  </si>
  <si>
    <t>แผนงานพื้นฐานด้านการพัฒนาและเสริมสร้างศักยภาพทรัพยากรมนุษย์</t>
  </si>
  <si>
    <t>แผนงานยุทธศาสตร์พัฒนาศักยภาพคนตลอดช่วงชีวิต</t>
  </si>
  <si>
    <t>แผนงานยุทธศาสตร์เสริมสร้างพลังทางสังคม</t>
  </si>
  <si>
    <t>โครงการยุทธศาสตร์มหาวิทยาลัยราชภัฏเพื่อการพัฒนาท้องถิ่น</t>
  </si>
  <si>
    <t>ผลผลิตที่ 1 ผลงานการให้บริการวิชาการ</t>
  </si>
  <si>
    <t>ผลผลิตที่ 3 ผู้สำเร็จการศึกษาด้านวิทยาศาสตร์และเทคโนโลยี</t>
  </si>
  <si>
    <t>ผลผลิตที่ 4 มหาวิทยาลัยราชภัฏเพื่อการพัฒนาท้องถิ่น</t>
  </si>
  <si>
    <t>งบประมาณแผ่นดิน ปีงบประมาณ พ.ศ. 2565 - 2567 จัดสรรงบประมาณตามพันธกิจ</t>
  </si>
  <si>
    <t>พันธกิจ</t>
  </si>
  <si>
    <t>บริการวิชาการ</t>
  </si>
  <si>
    <t>ผลิตบัณฑิต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</si>
</sst>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4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rgb="FF000000"/>
      <name val="TH SarabunPSK"/>
      <family val="2"/>
    </font>
    <font>
      <b/>
      <sz val="18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E5FFE5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4" fillId="3" borderId="2" xfId="0" applyFont="1" applyFill="1" applyBorder="1" applyAlignment="1">
      <alignment horizontal="left" vertical="top" wrapText="1" readingOrder="1"/>
    </xf>
    <xf numFmtId="41" fontId="4" fillId="3" borderId="2" xfId="0" applyNumberFormat="1" applyFont="1" applyFill="1" applyBorder="1" applyAlignment="1">
      <alignment horizontal="right" vertical="top" wrapText="1" readingOrder="1"/>
    </xf>
    <xf numFmtId="0" fontId="4" fillId="0" borderId="2" xfId="0" applyFont="1" applyFill="1" applyBorder="1" applyAlignment="1">
      <alignment horizontal="left" vertical="top" wrapText="1" readingOrder="1"/>
    </xf>
    <xf numFmtId="41" fontId="4" fillId="0" borderId="2" xfId="0" applyNumberFormat="1" applyFont="1" applyFill="1" applyBorder="1" applyAlignment="1">
      <alignment horizontal="right" vertical="top" wrapText="1" readingOrder="1"/>
    </xf>
    <xf numFmtId="0" fontId="4" fillId="4" borderId="2" xfId="0" applyFont="1" applyFill="1" applyBorder="1" applyAlignment="1">
      <alignment horizontal="left" vertical="top" wrapText="1" readingOrder="1"/>
    </xf>
    <xf numFmtId="41" fontId="4" fillId="4" borderId="2" xfId="0" applyNumberFormat="1" applyFont="1" applyFill="1" applyBorder="1" applyAlignment="1">
      <alignment horizontal="right" vertical="top" wrapText="1" readingOrder="1"/>
    </xf>
    <xf numFmtId="0" fontId="5" fillId="4" borderId="2" xfId="0" applyFont="1" applyFill="1" applyBorder="1" applyAlignment="1">
      <alignment horizontal="left" vertical="top" wrapText="1" readingOrder="1"/>
    </xf>
    <xf numFmtId="41" fontId="5" fillId="4" borderId="2" xfId="0" applyNumberFormat="1" applyFont="1" applyFill="1" applyBorder="1" applyAlignment="1">
      <alignment horizontal="right" vertical="top" wrapText="1" readingOrder="1"/>
    </xf>
    <xf numFmtId="41" fontId="5" fillId="0" borderId="2" xfId="0" applyNumberFormat="1" applyFont="1" applyFill="1" applyBorder="1" applyAlignment="1">
      <alignment horizontal="right" vertical="top" wrapText="1" readingOrder="1"/>
    </xf>
    <xf numFmtId="0" fontId="4" fillId="2" borderId="2" xfId="0" applyFont="1" applyFill="1" applyBorder="1" applyAlignment="1">
      <alignment horizontal="center" vertical="top" wrapText="1" readingOrder="1"/>
    </xf>
    <xf numFmtId="41" fontId="4" fillId="2" borderId="2" xfId="0" applyNumberFormat="1" applyFont="1" applyFill="1" applyBorder="1" applyAlignment="1">
      <alignment horizontal="right" vertical="center" wrapText="1" readingOrder="1"/>
    </xf>
    <xf numFmtId="0" fontId="4" fillId="2" borderId="2" xfId="0" applyFont="1" applyFill="1" applyBorder="1" applyAlignment="1">
      <alignment horizontal="center" vertical="center" wrapText="1" readingOrder="1"/>
    </xf>
    <xf numFmtId="0" fontId="5" fillId="0" borderId="2" xfId="0" applyFont="1" applyFill="1" applyBorder="1" applyAlignment="1">
      <alignment horizontal="left" vertical="top" wrapText="1" readingOrder="1"/>
    </xf>
    <xf numFmtId="41" fontId="3" fillId="0" borderId="0" xfId="0" applyNumberFormat="1" applyFont="1"/>
    <xf numFmtId="43" fontId="3" fillId="0" borderId="0" xfId="1" applyFont="1"/>
    <xf numFmtId="43" fontId="3" fillId="0" borderId="0" xfId="0" applyNumberFormat="1" applyFont="1"/>
    <xf numFmtId="0" fontId="4" fillId="2" borderId="2" xfId="0" applyFont="1" applyFill="1" applyBorder="1" applyAlignment="1">
      <alignment horizontal="center" vertical="center" wrapText="1" readingOrder="1"/>
    </xf>
    <xf numFmtId="0" fontId="5" fillId="4" borderId="2" xfId="0" applyFont="1" applyFill="1" applyBorder="1" applyAlignment="1">
      <alignment horizontal="center" vertical="top" wrapText="1" readingOrder="1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left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E5FF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29"/>
  <sheetViews>
    <sheetView tabSelected="1" view="pageBreakPreview" zoomScale="85" zoomScaleNormal="85" zoomScaleSheetLayoutView="85" workbookViewId="0">
      <selection sqref="A1:E1"/>
    </sheetView>
  </sheetViews>
  <sheetFormatPr defaultRowHeight="23.25" x14ac:dyDescent="0.35"/>
  <cols>
    <col min="1" max="1" width="60.5" style="1" bestFit="1" customWidth="1"/>
    <col min="2" max="2" width="17.875" style="1" customWidth="1"/>
    <col min="3" max="5" width="23.625" style="1" customWidth="1"/>
    <col min="6" max="13" width="12.625" style="1" customWidth="1"/>
    <col min="14" max="16384" width="9" style="1"/>
  </cols>
  <sheetData>
    <row r="1" spans="1:5" ht="30.75" x14ac:dyDescent="0.45">
      <c r="A1" s="20" t="s">
        <v>19</v>
      </c>
      <c r="B1" s="20"/>
      <c r="C1" s="20"/>
      <c r="D1" s="20"/>
      <c r="E1" s="20"/>
    </row>
    <row r="2" spans="1:5" ht="31.5" customHeight="1" x14ac:dyDescent="0.35">
      <c r="A2" s="13" t="s">
        <v>0</v>
      </c>
      <c r="B2" s="18" t="s">
        <v>20</v>
      </c>
      <c r="C2" s="13" t="s">
        <v>1</v>
      </c>
      <c r="D2" s="13" t="s">
        <v>2</v>
      </c>
      <c r="E2" s="13" t="s">
        <v>3</v>
      </c>
    </row>
    <row r="3" spans="1:5" ht="24.95" customHeight="1" x14ac:dyDescent="0.35">
      <c r="A3" s="2" t="s">
        <v>10</v>
      </c>
      <c r="B3" s="2"/>
      <c r="C3" s="3">
        <f>C4</f>
        <v>327353400</v>
      </c>
      <c r="D3" s="3">
        <f t="shared" ref="D3:E3" si="0">D4</f>
        <v>321745800</v>
      </c>
      <c r="E3" s="3">
        <f t="shared" si="0"/>
        <v>348469800</v>
      </c>
    </row>
    <row r="4" spans="1:5" ht="24.95" customHeight="1" x14ac:dyDescent="0.35">
      <c r="A4" s="4" t="s">
        <v>11</v>
      </c>
      <c r="B4" s="4"/>
      <c r="C4" s="5">
        <v>327353400</v>
      </c>
      <c r="D4" s="5">
        <v>321745800</v>
      </c>
      <c r="E4" s="5">
        <v>348469800</v>
      </c>
    </row>
    <row r="5" spans="1:5" ht="24.95" customHeight="1" x14ac:dyDescent="0.35">
      <c r="A5" s="2" t="s">
        <v>12</v>
      </c>
      <c r="B5" s="2"/>
      <c r="C5" s="3">
        <f>SUM(C6:C9)</f>
        <v>112993600</v>
      </c>
      <c r="D5" s="3">
        <f t="shared" ref="D5" si="1">SUM(D6:D9)</f>
        <v>3000000</v>
      </c>
      <c r="E5" s="3">
        <f>SUM(E6:E9)</f>
        <v>39092900</v>
      </c>
    </row>
    <row r="6" spans="1:5" ht="24.95" customHeight="1" x14ac:dyDescent="0.35">
      <c r="A6" s="8" t="s">
        <v>16</v>
      </c>
      <c r="B6" s="19" t="s">
        <v>21</v>
      </c>
      <c r="C6" s="9">
        <v>1350000</v>
      </c>
      <c r="D6" s="9">
        <v>3000000</v>
      </c>
      <c r="E6" s="9">
        <v>3000000</v>
      </c>
    </row>
    <row r="7" spans="1:5" ht="24.95" customHeight="1" x14ac:dyDescent="0.35">
      <c r="A7" s="8" t="s">
        <v>4</v>
      </c>
      <c r="B7" s="19" t="s">
        <v>22</v>
      </c>
      <c r="C7" s="9">
        <v>75234500</v>
      </c>
      <c r="D7" s="9">
        <v>0</v>
      </c>
      <c r="E7" s="9">
        <v>0</v>
      </c>
    </row>
    <row r="8" spans="1:5" ht="24.95" customHeight="1" x14ac:dyDescent="0.35">
      <c r="A8" s="8" t="s">
        <v>17</v>
      </c>
      <c r="B8" s="19" t="s">
        <v>22</v>
      </c>
      <c r="C8" s="9">
        <v>36409100</v>
      </c>
      <c r="D8" s="9">
        <v>0</v>
      </c>
      <c r="E8" s="9">
        <v>0</v>
      </c>
    </row>
    <row r="9" spans="1:5" ht="24.95" customHeight="1" x14ac:dyDescent="0.35">
      <c r="A9" s="14" t="s">
        <v>18</v>
      </c>
      <c r="B9" s="19" t="s">
        <v>21</v>
      </c>
      <c r="C9" s="10">
        <v>0</v>
      </c>
      <c r="D9" s="10">
        <v>0</v>
      </c>
      <c r="E9" s="10">
        <v>36092900</v>
      </c>
    </row>
    <row r="10" spans="1:5" ht="24.95" customHeight="1" x14ac:dyDescent="0.35">
      <c r="A10" s="2" t="s">
        <v>13</v>
      </c>
      <c r="B10" s="2"/>
      <c r="C10" s="3">
        <f>SUM(C11:C12)</f>
        <v>0</v>
      </c>
      <c r="D10" s="3">
        <f>SUM(D11:D12)</f>
        <v>119146600</v>
      </c>
      <c r="E10" s="3">
        <f>SUM(E11:E12)</f>
        <v>107981100</v>
      </c>
    </row>
    <row r="11" spans="1:5" ht="24.95" customHeight="1" x14ac:dyDescent="0.35">
      <c r="A11" s="6" t="s">
        <v>5</v>
      </c>
      <c r="B11" s="19" t="s">
        <v>22</v>
      </c>
      <c r="C11" s="7">
        <v>0</v>
      </c>
      <c r="D11" s="7">
        <v>58193600</v>
      </c>
      <c r="E11" s="7">
        <v>23520000</v>
      </c>
    </row>
    <row r="12" spans="1:5" ht="24.95" customHeight="1" x14ac:dyDescent="0.35">
      <c r="A12" s="6" t="s">
        <v>6</v>
      </c>
      <c r="B12" s="19" t="s">
        <v>22</v>
      </c>
      <c r="C12" s="7">
        <v>0</v>
      </c>
      <c r="D12" s="7">
        <v>60953000</v>
      </c>
      <c r="E12" s="7">
        <v>84461100</v>
      </c>
    </row>
    <row r="13" spans="1:5" ht="24.95" customHeight="1" x14ac:dyDescent="0.35">
      <c r="A13" s="2" t="s">
        <v>14</v>
      </c>
      <c r="B13" s="2"/>
      <c r="C13" s="3">
        <f>C14</f>
        <v>30746600</v>
      </c>
      <c r="D13" s="3">
        <f t="shared" ref="D13:E13" si="2">D14</f>
        <v>27843300</v>
      </c>
      <c r="E13" s="3">
        <f t="shared" si="2"/>
        <v>0</v>
      </c>
    </row>
    <row r="14" spans="1:5" ht="24.95" customHeight="1" x14ac:dyDescent="0.35">
      <c r="A14" s="6" t="s">
        <v>15</v>
      </c>
      <c r="B14" s="19" t="s">
        <v>21</v>
      </c>
      <c r="C14" s="7">
        <v>30746600</v>
      </c>
      <c r="D14" s="7">
        <v>27843300</v>
      </c>
      <c r="E14" s="7">
        <v>0</v>
      </c>
    </row>
    <row r="15" spans="1:5" ht="24.95" customHeight="1" x14ac:dyDescent="0.35">
      <c r="A15" s="2" t="s">
        <v>7</v>
      </c>
      <c r="B15" s="2"/>
      <c r="C15" s="3">
        <f>C16</f>
        <v>1294500</v>
      </c>
      <c r="D15" s="3">
        <f t="shared" ref="D15:E15" si="3">D16</f>
        <v>1237800</v>
      </c>
      <c r="E15" s="3">
        <f t="shared" si="3"/>
        <v>1484600</v>
      </c>
    </row>
    <row r="16" spans="1:5" ht="46.5" x14ac:dyDescent="0.35">
      <c r="A16" s="6" t="s">
        <v>8</v>
      </c>
      <c r="B16" s="19" t="s">
        <v>22</v>
      </c>
      <c r="C16" s="7">
        <v>1294500</v>
      </c>
      <c r="D16" s="7">
        <v>1237800</v>
      </c>
      <c r="E16" s="7">
        <v>1484600</v>
      </c>
    </row>
    <row r="17" spans="1:5" x14ac:dyDescent="0.35">
      <c r="A17" s="11" t="s">
        <v>9</v>
      </c>
      <c r="B17" s="11"/>
      <c r="C17" s="12">
        <f>C3+C5+C10+C13+C15</f>
        <v>472388100</v>
      </c>
      <c r="D17" s="12">
        <f>D3+D5+D10+D13+D15</f>
        <v>472973500</v>
      </c>
      <c r="E17" s="12">
        <f>E3+E5+E10+E13+E15</f>
        <v>497028400</v>
      </c>
    </row>
    <row r="19" spans="1:5" ht="46.5" customHeight="1" x14ac:dyDescent="0.35">
      <c r="A19" s="21"/>
      <c r="B19" s="21"/>
      <c r="C19" s="21"/>
      <c r="D19" s="21"/>
      <c r="E19" s="21"/>
    </row>
    <row r="20" spans="1:5" x14ac:dyDescent="0.35">
      <c r="C20" s="15"/>
    </row>
    <row r="23" spans="1:5" x14ac:dyDescent="0.35">
      <c r="C23" s="1">
        <v>1294500</v>
      </c>
    </row>
    <row r="24" spans="1:5" x14ac:dyDescent="0.35">
      <c r="C24" s="16">
        <v>36409100</v>
      </c>
    </row>
    <row r="25" spans="1:5" x14ac:dyDescent="0.35">
      <c r="C25" s="16">
        <v>327353400</v>
      </c>
    </row>
    <row r="26" spans="1:5" x14ac:dyDescent="0.35">
      <c r="C26" s="16">
        <v>75234500</v>
      </c>
    </row>
    <row r="27" spans="1:5" x14ac:dyDescent="0.35">
      <c r="C27" s="16">
        <v>1350000</v>
      </c>
    </row>
    <row r="28" spans="1:5" x14ac:dyDescent="0.35">
      <c r="C28" s="16">
        <v>30746600</v>
      </c>
    </row>
    <row r="29" spans="1:5" x14ac:dyDescent="0.35">
      <c r="C29" s="17">
        <f>SUM(C23:C28)</f>
        <v>472388100</v>
      </c>
    </row>
  </sheetData>
  <mergeCells count="2">
    <mergeCell ref="A1:E1"/>
    <mergeCell ref="A19:E19"/>
  </mergeCells>
  <printOptions horizontalCentered="1"/>
  <pageMargins left="0" right="0" top="0.78740157480314965" bottom="0.3937007874015748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สรุปงบแผ่นดิน 2565 - 2567</vt:lpstr>
      <vt:lpstr>'สรุปงบแผ่นดิน 2565 - 2567'!Print_Area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NIMPLAN</dc:creator>
  <cp:lastModifiedBy>tonplan</cp:lastModifiedBy>
  <cp:lastPrinted>2025-11-24T12:28:38Z</cp:lastPrinted>
  <dcterms:created xsi:type="dcterms:W3CDTF">2025-11-24T06:49:25Z</dcterms:created>
  <dcterms:modified xsi:type="dcterms:W3CDTF">2025-11-25T04:57:53Z</dcterms:modified>
</cp:coreProperties>
</file>