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ส่งเอกสารงบลงทุน ที่ดินและสิ่งก่อสร้าง 3 ปี (69-71) กองแผน 16 ธค 67\"/>
    </mc:Choice>
  </mc:AlternateContent>
  <bookViews>
    <workbookView xWindow="0" yWindow="0" windowWidth="28800" windowHeight="12240" tabRatio="921" activeTab="2"/>
  </bookViews>
  <sheets>
    <sheet name="ฐานข้อมูลพื้นฐาน" sheetId="9" r:id="rId1"/>
    <sheet name="ตัวอย่างข้อมูลพื้นฐาน" sheetId="1" r:id="rId2"/>
    <sheet name="แผนครุภัณฑ์ 67-69" sheetId="5" r:id="rId3"/>
    <sheet name="ตัวอย่างแผนครุภัณฑ์" sheetId="3" r:id="rId4"/>
    <sheet name="แผนสิ่งก่อสร้าง 67-69" sheetId="7" r:id="rId5"/>
    <sheet name="ตัวอย่าง สิ่งก่อสร้าง" sheetId="6" r:id="rId6"/>
  </sheets>
  <definedNames>
    <definedName name="_xlnm.Print_Area" localSheetId="5">'ตัวอย่าง สิ่งก่อสร้าง'!$A$1:$R$22</definedName>
    <definedName name="_xlnm.Print_Area" localSheetId="3">ตัวอย่างแผนครุภัณฑ์!$A$1:$S$25</definedName>
    <definedName name="_xlnm.Print_Area" localSheetId="2">'แผนครุภัณฑ์ 67-69'!$A$1:$V$28</definedName>
    <definedName name="_xlnm.Print_Area" localSheetId="4">'แผนสิ่งก่อสร้าง 67-69'!$A$1:$R$24</definedName>
    <definedName name="_xlnm.Print_Titles" localSheetId="5">'ตัวอย่าง สิ่งก่อสร้าง'!$5:$8</definedName>
    <definedName name="_xlnm.Print_Titles" localSheetId="2">'แผนครุภัณฑ์ 67-69'!$1:$7</definedName>
    <definedName name="_xlnm.Print_Titles" localSheetId="4">'แผนสิ่งก่อสร้าง 67-69'!$1:$7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5" l="1"/>
  <c r="P17" i="5" s="1"/>
  <c r="L18" i="5"/>
  <c r="P18" i="5" s="1"/>
  <c r="O10" i="5"/>
  <c r="J10" i="5"/>
  <c r="P10" i="5" s="1"/>
  <c r="J11" i="3"/>
  <c r="P13" i="3" l="1"/>
  <c r="H19" i="6" l="1"/>
  <c r="P11" i="3" l="1"/>
  <c r="O11" i="3"/>
</calcChain>
</file>

<file path=xl/sharedStrings.xml><?xml version="1.0" encoding="utf-8"?>
<sst xmlns="http://schemas.openxmlformats.org/spreadsheetml/2006/main" count="297" uniqueCount="152">
  <si>
    <t>ลำดับ</t>
  </si>
  <si>
    <t>รายละเอียดครุภัณฑ์</t>
  </si>
  <si>
    <t>รายการครุภัณฑ์
(ระบุชื่อตามมาตรฐานครุภัณฑ์)</t>
  </si>
  <si>
    <t>ยี่ห้อ ชนิด แบบ
ขนาด และลักษณะ</t>
  </si>
  <si>
    <t>หมายเลขและ
ทะเบียนครุภัณฑ์</t>
  </si>
  <si>
    <t>จำนวน</t>
  </si>
  <si>
    <t>วิธีการได้มา</t>
  </si>
  <si>
    <t>ว/ด/ป
ได้มาซึ่ง
ครุภัณฑ์</t>
  </si>
  <si>
    <t>ราคา
ต่อหน่วย
(บาท)</t>
  </si>
  <si>
    <t>อายุการ
ใช้งาน
(ปี)</t>
  </si>
  <si>
    <t>ค่าเสื่อม
ตามบัญชี
(ปี)</t>
  </si>
  <si>
    <t>สถาพการใช้งาน</t>
  </si>
  <si>
    <t>ใช้งานได้</t>
  </si>
  <si>
    <t>ชำรุด/
ส่งซ่อม</t>
  </si>
  <si>
    <t>ใช้งานไม่ได้/
รอจำหน่าย</t>
  </si>
  <si>
    <r>
      <t>รับโอน
(</t>
    </r>
    <r>
      <rPr>
        <b/>
        <sz val="14"/>
        <color theme="1"/>
        <rFont val="Wingdings"/>
        <charset val="2"/>
      </rPr>
      <t>ü</t>
    </r>
    <r>
      <rPr>
        <b/>
        <sz val="14"/>
        <color theme="1"/>
        <rFont val="TH SarabunPSK"/>
        <family val="2"/>
      </rPr>
      <t>)</t>
    </r>
  </si>
  <si>
    <r>
      <t>บริจาค
(</t>
    </r>
    <r>
      <rPr>
        <b/>
        <sz val="14"/>
        <color theme="1"/>
        <rFont val="Wingdings"/>
        <charset val="2"/>
      </rPr>
      <t>ü</t>
    </r>
    <r>
      <rPr>
        <b/>
        <sz val="14"/>
        <color theme="1"/>
        <rFont val="TH SarabunPSK"/>
        <family val="2"/>
      </rPr>
      <t>)</t>
    </r>
  </si>
  <si>
    <t>หน่วย
นับ</t>
  </si>
  <si>
    <t>1.ผูกพันเดิม</t>
  </si>
  <si>
    <t>2. ผูกพันใหม่</t>
  </si>
  <si>
    <t>3. รายการปีเดียว</t>
  </si>
  <si>
    <r>
      <t>จัดซื้อฯ
(</t>
    </r>
    <r>
      <rPr>
        <b/>
        <sz val="14"/>
        <color theme="1"/>
        <rFont val="Wingdings"/>
        <charset val="2"/>
      </rPr>
      <t>ü</t>
    </r>
    <r>
      <rPr>
        <b/>
        <sz val="14"/>
        <color theme="1"/>
        <rFont val="TH SarabunPSK"/>
        <family val="2"/>
      </rPr>
      <t>)</t>
    </r>
  </si>
  <si>
    <t>คณะ/ศูนย์/สำนัก........................................................................</t>
  </si>
  <si>
    <t>ลำดับ
ความ
สำคัญ
(1)</t>
  </si>
  <si>
    <t>รายการ
(2)</t>
  </si>
  <si>
    <t>ราคา
ต่อหน่วย
(4)</t>
  </si>
  <si>
    <t>วงเงิน</t>
  </si>
  <si>
    <t>รวม</t>
  </si>
  <si>
    <t>แผนความต้องการงบลงทุน(5)</t>
  </si>
  <si>
    <t>ระบุ
หมายเลข
สถานภาพ
(6)</t>
  </si>
  <si>
    <t>รวมค่าครุภัณฑ์การเรียนการสอนฯ</t>
  </si>
  <si>
    <t>1. ครุภัณฑ์มีราคาต่อหน่วยต่ำกว่า 1 ล้านบาท</t>
  </si>
  <si>
    <t>2. ครุภัณฑ์มีราคาต่อหน่วยสูงกว่า 1 ล้านบาท</t>
  </si>
  <si>
    <t xml:space="preserve">              2. ช่องที่ (6) "ระบุหมายเลขสถานภาพ" ให้ระบุหมายเลขกำกับสถานภาพรายการ ดังนี้</t>
  </si>
  <si>
    <t xml:space="preserve">                                            ต้องแสดงสภาพการใช้งานของครุภัณฑ์เดิม ความจำเป็นที่ต้องจัดหาใหม่แทนการซ่อมของเดิม และคาดการณ์ผู้ใช้งาน/ผู้ใช้ประโยชน์ภายหลังจากการจัดหาเสร็จสิ้น)</t>
  </si>
  <si>
    <t>รวมค่าที่ดินและสิ่งก่อสร้าง</t>
  </si>
  <si>
    <t>งบประมาณ</t>
  </si>
  <si>
    <t>แหล่งเงินงบประมาณ</t>
  </si>
  <si>
    <t>เงินแผ่นดิน</t>
  </si>
  <si>
    <t>เงินรายได้</t>
  </si>
  <si>
    <t>ü</t>
  </si>
  <si>
    <t>เครื่อง</t>
  </si>
  <si>
    <t>รวมค่าครุภัณฑ์</t>
  </si>
  <si>
    <t>เครื่องคอมพิเตอร์สำหรับงานประมวลผล</t>
  </si>
  <si>
    <t xml:space="preserve"> Hp รุ่น Pro 6200 MT</t>
  </si>
  <si>
    <t>13.13.175/2555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</si>
  <si>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1. ครุภัณฑ์การเรียนการสอนและการวิจัย </t>
    </r>
    <r>
      <rPr>
        <b/>
        <u/>
        <sz val="16"/>
        <color theme="1"/>
        <rFont val="TH SarabunPSK"/>
        <family val="2"/>
      </rPr>
      <t>ไม่รวมถึง</t>
    </r>
    <r>
      <rPr>
        <sz val="16"/>
        <color theme="1"/>
        <rFont val="TH SarabunPSK"/>
        <family val="2"/>
      </rPr>
      <t xml:space="preserve"> ครุภัณฑ์ทางด้าน ICT และครุภัณฑ์สำนักงาน เช่นโต๊ะ ตู้ เก้าอี้ เป็นต้น</t>
    </r>
  </si>
  <si>
    <r>
      <t xml:space="preserve">                   </t>
    </r>
    <r>
      <rPr>
        <b/>
        <sz val="16"/>
        <color theme="1"/>
        <rFont val="TH SarabunPSK"/>
        <family val="2"/>
      </rPr>
      <t>(1) ครุภัณฑ์ใหม่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และซี้แจงเหตุผลความจำเป็นและประโยชน์ การใช้งานที่ต้องจัดซื้อ</t>
    </r>
  </si>
  <si>
    <r>
      <t xml:space="preserve">                   </t>
    </r>
    <r>
      <rPr>
        <b/>
        <sz val="16"/>
        <color theme="1"/>
        <rFont val="TH SarabunPSK"/>
        <family val="2"/>
      </rPr>
      <t>(2) ครุภัณฑ์ทดแทน</t>
    </r>
    <r>
      <rPr>
        <sz val="16"/>
        <color theme="1"/>
        <rFont val="TH SarabunPSK"/>
        <family val="2"/>
      </rPr>
      <t xml:space="preserve"> : เป็นการจัดซื้อหรือจัดหาเพื่อทดแทนครุภัณฑ์ที่มีอยู่เดิม และชี้แจงเหตุผลที่ต้องจัดซื้อเพื่อทดแทน โดยให้ระบุอายุ และสภาพการใช้งาน (การหาครุภัณฑ์เพื่อทดแทนครุภัณฑ์ที่เสื่อมสภาพ </t>
    </r>
  </si>
  <si>
    <t>คณะ/สถาบัน/สำนัก/......................................................................</t>
  </si>
  <si>
    <t>แผนความต้องการงบลงทุน (5)</t>
  </si>
  <si>
    <t>แผนความต้องการงบลงทุน  (5)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</si>
  <si>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 xml:space="preserve">(รายละเอียดเพิ่มเติมโปรดทำเป็นเอกสารรแนบ
สถานที่ดำเนินการ
</t>
    </r>
  </si>
  <si>
    <t xml:space="preserve">กลุ่มอาคารหอพักนักศึกษาและบุคลากร 
พร้อมรายการประกอบ 1 กลุ่มอาคาร
งบประมาณทั้งสิ้น 304,580,000 บาท
เงินงบประมาณ 281,736,500 บาท                  เงินนอกงบประมาณ 22,843,500 บาท  
ปี 59  ตั้งงบประมาณ 60,012,200  บาท 
 ปี 60 ตั้งงบประมาณ 24,227,000 บาท 
 ปี 61 ผูกผันงบประมาณ 54,238,400 บาท
 ปี 62 ผูกผันงบประมาณ 143,258,300 บาท
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</si>
  <si>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:1. รายการสิ่งก่อสร้างที่เสนอขอตามแผนความต้องการงบลงทุน  ต้องมีรายละเอียดข้อมูล แบบรูป แปลน งวดงาน ใบแสดงปริมาณวัสดุและราคากลาง (BILL OF QUANTITY : BOQ) </t>
    </r>
  </si>
  <si>
    <t xml:space="preserve">เหตุผล ความจำเป็น และประโยชน์การใช้งาน
(รายละเอียดเพิ่มเติมโปรดทำเป็นเอกสารรแนบ
สถานที่ดำเนินการ
</t>
  </si>
  <si>
    <r>
      <t>ปั</t>
    </r>
    <r>
      <rPr>
        <sz val="12"/>
        <color theme="1"/>
        <rFont val="TH SarabunPSK"/>
        <family val="2"/>
      </rPr>
      <t>จจุบันมหาวิทยาลัยราชภัฏสกลนคร  มีนักศึกษาปริญญาตรี 
15,000 คน และระดับบัณฑิตวิทยาลัยประมาณ  2,000 - 3,000
 คน  มีความจำเป็นต้องมีกิจกรรมนักศึกษา เพื่อพัฒนาคุณลักษณะบัณฑิตให้มีความพร้อมทางด้านการดำเนิน ชิวิตนอกเหนือจากความรู้ทางวิชาการ ในห้องเรียน แต่เนื่องจากในระยะที่ผ่านมามหาวิทยาลัยไม่มีสถานที่ในการจัดกิจกรรมนักศึกษาดังกล่าวที่เพียงพอ รวมถึงไม่มีสถานที่ ที่เป็นแหล่งเรียนรู้ที่เหมาะสม   ลานกิจกรรมอเนกประสงค์   ห้องเรียนรวมขนาด 60,100 และ 180 ที่นั่ง  ตลอดจนห้องให้บริการด้านอนามัย และงานกีฬา   ดังนั้น เพื่อให้นักศึกษาได้มีสถานที่จัดกิจกรรมนักศึกษาและห้องเรียน ห้องแลกเปลี่ยนเรียนรู้จึงมีความจำเป็นในการใช้อาคารอเนกประสงค์ดังกล่าว</t>
    </r>
  </si>
  <si>
    <t>จำนวน/หน่วยนับ
(3)</t>
  </si>
  <si>
    <t>จำนวน/
หน่วยนับ
(3)</t>
  </si>
  <si>
    <t>1 ชุด</t>
  </si>
  <si>
    <t>1 กลุ่มอาคาร</t>
  </si>
  <si>
    <t>1 งาน</t>
  </si>
  <si>
    <t xml:space="preserve">อาคารปฏิบัติการสร้างเสริมสุขภาพทุก
ช่วงวัย </t>
  </si>
  <si>
    <t>อาคารปฏิบัติการเรียนรวมทางเทคนิคการสัตวแพทย์</t>
  </si>
  <si>
    <t>ค่าปรับปรุงอาคารศูนย์ฝึกประสบการณ์วิชาชีพภูพานเพลซ</t>
  </si>
  <si>
    <t>สิ่งก่อสร้างเพื่อจัดตั้งอาคารปฏิบัติการเรียนรวมทางเทคนิคการสัตวแพทย์ในการจัดกระบวนการเรียนการ
สอนทางด้านเทคนิคสัตวแพทย์</t>
  </si>
  <si>
    <t>สิ่งก่อสร้างเพื่อสร้างโรงเรือนชั่วคราวและโรงเรือนจัดการผลิตหลังเก็บเกี่ยว และพัฒนาองค์ความรู้ใน
การผลิตผืชและและการจัดการหลังเก็บเกี่ยว
อย่างเป็นระบบ</t>
  </si>
  <si>
    <t>สิ่งก่อสร้างเพื่อปรับปรุงอาคารเดิมที่มีอายุการใช้งานนานกว่า20 ปี และเพื่อเป็นศูนย์ฝึกประสบการณ์
วิชาชีพภูพานเพลซสำหรับนักศึกษา</t>
  </si>
  <si>
    <t>ตัวอย่าง</t>
  </si>
  <si>
    <r>
      <t xml:space="preserve">              3. ครุภัณฑที่เสนอขอตามแผนงบลงทุน ปี พ.ศ. 2566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</si>
  <si>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t>งบประมาณที่ได้
รับจัดสรรปี 2565</t>
  </si>
  <si>
    <t xml:space="preserve">ชุดครุภัณฑ์การจัดการเรียนการสอนสาขาวิชาวิทยาศาสตร์  </t>
  </si>
  <si>
    <r>
      <t xml:space="preserve">เพื่อจัดให้นักศึกษาได้มีโอกาสทำการทดลองด้วยตนเอง ถือเป็นเรื่องสำคัญและมีความจำเป็นอย่างยิ่งเพราะถ้าหากผู้เรียนได้ปฏิบัติการทดลองจริง ซึ่งอุปกรณ์และครุภัณฑ์จะช่วยส่งเสริม สนับสนุนการเรียนรู้ การฝึกทักษะในการปฏิบัติการทดลอง ควรมีทักษะความชำนาญในวิชาชีพของตน ทักษะกระบวนการทางวิทยาศาสตร์ หลาย ๆ ทักษะ จะไม่สามารถเกิดการเรียนรู้ได้ รวมถึงการสร้างเสริมคุณลักษณะต่าง ๆ ที่ถือว่าเป็นการเรียนรู้ในด้านจิตพิสัย </t>
    </r>
    <r>
      <rPr>
        <b/>
        <sz val="13"/>
        <color theme="1"/>
        <rFont val="TH SarabunPSK"/>
        <family val="2"/>
      </rPr>
      <t xml:space="preserve"> ใช้สำหรับวิชา</t>
    </r>
    <r>
      <rPr>
        <sz val="13"/>
        <color theme="1"/>
        <rFont val="TH SarabunPSK"/>
        <family val="2"/>
      </rPr>
      <t xml:space="preserve"> การจัดการเรียนรู้วิทยาศาสตร์ระดับประถมศึกษา การจัดการเรียนรู้วิทยาศาสตร์ระดับมัธยมศึกษาการปฏิบัติการวิทยาศาสตร์ในโรงเรียน เคมีสำหรับครู 1 ปฏิบัติการเคมีสำหรับครู 1 เคมีสำหรับครู 2 ปฏิบัติการเคมีสำหรับครู 2 เคมีอินทรีย์สำหรับครูวิทยาศาตร์ เคมีอนินทรีย์สำหรับครูวิทยาศาสตร์ ชีววิทยาสำหรับครู 1 ปฏิบัติการชีววิทยาสำหรับครู 1 ชีววิทยาสำหรับครู 2 ปฏิบัติการชีววิทยาสำหรับครู 2 ฟิสิกส์สำหรับครู 1 ปฏิบัติการฟิสิกส์สำหรับครู 1 ฟิสิกส์สำหรับครู 2 ปฏิบัติการฟิสิกส์สำหรับครู 2 วิทยาศาสตร์กายภาพ วิทยาศาสตร์ชีวภาพ โครงงานและกิจกรรมทางวิทยาศาสตร์</t>
    </r>
    <r>
      <rPr>
        <b/>
        <sz val="13"/>
        <color theme="1"/>
        <rFont val="TH SarabunPSK"/>
        <family val="2"/>
      </rPr>
      <t xml:space="preserve"> จำนวนนักศึกษา</t>
    </r>
    <r>
      <rPr>
        <sz val="13"/>
        <color theme="1"/>
        <rFont val="TH SarabunPSK"/>
        <family val="2"/>
      </rPr>
      <t xml:space="preserve"> 203 คน </t>
    </r>
    <r>
      <rPr>
        <b/>
        <sz val="13"/>
        <color theme="1"/>
        <rFont val="TH SarabunPSK"/>
        <family val="2"/>
      </rPr>
      <t>ความถี่ในการใช้งาน</t>
    </r>
    <r>
      <rPr>
        <sz val="13"/>
        <color theme="1"/>
        <rFont val="TH SarabunPSK"/>
        <family val="2"/>
      </rPr>
      <t xml:space="preserve"> 5 ครั้ง/สัปดาห์ </t>
    </r>
    <r>
      <rPr>
        <b/>
        <sz val="13"/>
        <color theme="1"/>
        <rFont val="TH SarabunPSK"/>
        <family val="2"/>
      </rPr>
      <t>พื้นที่รองรับครุภัณฑ์</t>
    </r>
    <r>
      <rPr>
        <sz val="13"/>
        <color theme="1"/>
        <rFont val="TH SarabunPSK"/>
        <family val="2"/>
      </rPr>
      <t xml:space="preserve"> อาคาร 19 ห้อง 19106 -19107</t>
    </r>
  </si>
  <si>
    <t>ชุดครุภัณฑ์การจัดการเรียนการสอนสาขาวิชานวัตกรรมและคอมพิวเตอร์ศึกษา</t>
  </si>
  <si>
    <r>
      <t>สนับสนุนให้การจัดการเรียนการสอนในรายวิชาการเรียนในระดับปริญญาตรี เพื่อการเปลี่ยนแปลงอย่างรวดเร็วของเทคโนโลยีในปัจจุบัน ให้สามารถเทียบเท่ากับภายนอกได้ด้วยหลักสูตรครุศาสตรบัณฑิต สาขาวิชานวัตกรรมและคอมพิวเตอร์ศึกษา มีการจัดการเรียนการสอนรายวิชาตามข้อกำหนดในหลักสูตร เพื่อช่วยให้ผู้เรียนเกิดการเรียนรู้ได้อย่างสมบูรณ์</t>
    </r>
    <r>
      <rPr>
        <b/>
        <sz val="13"/>
        <color theme="1"/>
        <rFont val="TH SarabunPSK"/>
        <family val="2"/>
      </rPr>
      <t xml:space="preserve"> ใช้สำหรับวิชา</t>
    </r>
    <r>
      <rPr>
        <sz val="13"/>
        <color theme="1"/>
        <rFont val="TH SarabunPSK"/>
        <family val="2"/>
      </rPr>
      <t xml:space="preserve"> สื่อนวัตกรรมและเทคโนโลยีดิจิทัลเพื่อการศึกษา อินเตอร์เน็ตของสรรพสิ่งเพื่อการศึกษา ธุรกิจดิจิทัลเพื่อการศึกา การเขียนโปรแกรมและพัฒนาแอปพลิเคชันเพื่อการศึกษา </t>
    </r>
    <r>
      <rPr>
        <b/>
        <sz val="13"/>
        <color theme="1"/>
        <rFont val="TH SarabunPSK"/>
        <family val="2"/>
      </rPr>
      <t>จำนวนนักศึกษา</t>
    </r>
    <r>
      <rPr>
        <sz val="13"/>
        <color theme="1"/>
        <rFont val="TH SarabunPSK"/>
        <family val="2"/>
      </rPr>
      <t xml:space="preserve"> 180 คน</t>
    </r>
    <r>
      <rPr>
        <b/>
        <sz val="13"/>
        <color theme="1"/>
        <rFont val="TH SarabunPSK"/>
        <family val="2"/>
      </rPr>
      <t xml:space="preserve"> ความถี่ในการใช้งาน</t>
    </r>
    <r>
      <rPr>
        <sz val="13"/>
        <color theme="1"/>
        <rFont val="TH SarabunPSK"/>
        <family val="2"/>
      </rPr>
      <t xml:space="preserve"> 5 ครั้ง/สัปดาห์  </t>
    </r>
    <r>
      <rPr>
        <b/>
        <sz val="13"/>
        <color theme="1"/>
        <rFont val="TH SarabunPSK"/>
        <family val="2"/>
      </rPr>
      <t>พื้นที่รองรับครุภัณฑ์</t>
    </r>
    <r>
      <rPr>
        <sz val="13"/>
        <color theme="1"/>
        <rFont val="TH SarabunPSK"/>
        <family val="2"/>
      </rPr>
      <t xml:space="preserve"> อาคาร 2 คณะครุศาสตร์</t>
    </r>
  </si>
  <si>
    <t>สถานที่ก่อสร้าง/ปรับปรุง</t>
  </si>
  <si>
    <t>สถานที่ติดตั้งชุดครุภัณฑ์
(7)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</si>
  <si>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(รายละเอียดเพิ่มเติมโปรดทำเป็นเอกสารรแนบ
(8)</t>
    </r>
  </si>
  <si>
    <t>อาคาร 2 คณะครุศาสตร์</t>
  </si>
  <si>
    <t>อาคาร 19 ห้อง 19106 -19107</t>
  </si>
  <si>
    <r>
      <t xml:space="preserve">                   </t>
    </r>
    <r>
      <rPr>
        <b/>
        <sz val="16"/>
        <color theme="1"/>
        <rFont val="TH SarabunPSK"/>
        <family val="2"/>
      </rPr>
      <t>(3) ครุภัณฑ์ประจำอาคารใหม่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เพื่อใช้ประกอบการเรียนการสอนประจำอาคารก่อสร้างใหม่ พร้อมชี้แจงเหตุผลความจำเป็นและประโยชน์ การใช้งานที่ต้องจัดซื้อ</t>
    </r>
  </si>
  <si>
    <t>สรุปแผนความต้องการงบลงทุน : ครุภัณฑ์</t>
  </si>
  <si>
    <t xml:space="preserve">สรุปแผนความต้องการงบลงทุน : ที่ดินและสิ่งก่อสร้าง </t>
  </si>
  <si>
    <r>
      <t xml:space="preserve">เหตุผล ความจำเป็น และประโยชน์การใช้งาน
</t>
    </r>
    <r>
      <rPr>
        <b/>
        <sz val="14"/>
        <color theme="1"/>
        <rFont val="TH SarabunPSK"/>
        <family val="2"/>
      </rPr>
      <t>(รายละเอียดเพิ่มเติมโปรดทำเป็นเอกสารรแนบ
(8)</t>
    </r>
  </si>
  <si>
    <t>งบประมาณที่ได้
รับจัดสรรปี 2566</t>
  </si>
  <si>
    <r>
      <t xml:space="preserve">              3. ครุภัณฑที่เสนอขอตามแผนงบลงทุน ปี พ.ศ. 2567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</si>
  <si>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t>ฐานข้อมูลครุภัณฑ์ ตั้งแต่ ปี พ.ศ. 2555 - ปัจจุบัน (ข้อมูล ณ วันที่.............................................................)</t>
  </si>
  <si>
    <t>ชุดครุภัณฑ์คอมพิวเตอร์โน๊ตบุ๊กสำหรับประมวลผล จำนวน 20 ชุด สำนักวิทยบริการและเทคโนโลยีสารสนเทศ</t>
  </si>
  <si>
    <t xml:space="preserve">ชุดโซฟารับรองแขกสำหรับ การประชุม สัมมนา ฝึกอบรม  จำนวน 2 ชุด </t>
  </si>
  <si>
    <t>✓</t>
  </si>
  <si>
    <t>20 ชุด</t>
  </si>
  <si>
    <t>3 เครื่อง</t>
  </si>
  <si>
    <t>2 ชุด</t>
  </si>
  <si>
    <t>ห้องบริการชั้น 1 อาคารบรรณาราชนครินทร์</t>
  </si>
  <si>
    <t>เพื่อทดแทนหมายเลข 13.11.07/2558 - 13.11.16/2558 จำนวน 10 เครื่อง ซึ่งมีอายุการใช้งาน 7 ปีขึ้นไป ซ่อมแซมบ่อย  ค่าซ่อมบำรุงสูง ปัจจุบันบางเครื่องชำรุด บางเครื่องใช้งานได้แต่ช้าประสิทธิภาพของเครื่องไม่รองรับเทคโนโลยีใหม่ ไม่เหมาะสมกับการใช้สนับสนุนการเรียนการสอน และการปฏิบัติงานในปัจจุบัน</t>
  </si>
  <si>
    <t>ห้อง Co-working จำนวน 3 ห้อง อาคารบรรณราชนครินทร์</t>
  </si>
  <si>
    <t>เพื่อรองรับการให้บริการด้วยคุณภาพ การปรับปรุงแหล่งเรียนรู้จึงจำเป็นต่อการให้บริการเพื่อให้ได้มาซึ่งประโยชน์สูงสุดซึ่งในการให้บริการทรัพยากรสารสนเทศ ประกอบด้วยสื่อสิ่งพิมพ์ สื่ออิเล็กทรอนิกส์ สื่อดิจิทัล  การจัดพื้นที่ให้บริการสำหรับรองการการเป็นแหล่งเรียนรู้ที่สำคัญ Co-Working Space ตลอดจนจัดพื้นที่สำหรับเป็น relax  zone ตามผู้เรียนในศตวรรษที่ 21จำนวน 3 ห้อง</t>
  </si>
  <si>
    <t xml:space="preserve">สนับสนุนทางการศึกษารับผิดชอบทางด้านการให้บริการเทคโนโลยีสารสนเทศและการสื่อสาร การให้บริการทรัพยากรสารสนเทศ ความจำเป็นต้องจัดหาครุภัณฑ์สำนักงานที่จำเป็นต้องใช้งานหลังการปรับปรุงห้องแล้วเสร็จ  ซึ่งสำนักได้จัดทำเป็นห้องรับรองแขกสำหรับการประชุม สัมมนา ฝึกอบรม ชั้น 1 และชั้น 2  จำนวน 2 ห้อง  </t>
  </si>
  <si>
    <t>ทุกอาคารให้มหาวิทยาลัยราชภัฏสกลนคร</t>
  </si>
  <si>
    <t>อาคารบรรณราชนครินทร์ สำนักวิทยบริการและเทคโนโลยีสารสนเทศ</t>
  </si>
  <si>
    <t>เพื่อเป็นการรองรับการปฏิบัติงานและตอบรับยุทธศาสตร์ต่าง ๆ สำนักวิทยบริการและเทคโนโลยีสารสนเทศ มหาวิทยาลัยราชภัฏสกลนคร จึงมีความจำเป็นต้องดำเนินการจัดหาครุภัณฑ์สำนักงานจัดซื้อลิฟต์โดยสารพร้อมติดตั้งและรื้อถอน จำนวน 1 ชุด ณ อาคารบรรณราชนครินทร์ อีกทั้งการปฏิบัติงานของบุคลากรมีความคล่องตัว สะดวก รวดเร็ว ทันสมัยและมีประสิทธิภาพมากที่สุด</t>
  </si>
  <si>
    <t>ห้องสมุด ชั้น 1 - 4 อาคารบรรณราชนครินทร์ และห้องประชุมสัตตบุศย์ ห้องประชุมสัตตบรรณ ห้อง Arit-space อาคารศูนย์ภาษาและคอมพิวเตอร์ สำนักวิทยบริการและเทคโนโลยีสารสนเทศ</t>
  </si>
  <si>
    <t>เครื่องปรับอากาศพบว่าบางรายการเป็นครุภัณฑ์ที่ติดตั้งมาพร้อมกับอาคาร มีการใช้งานตั้งแต่ก่อนปี พ.ศ. 2538 มีการซ่อมบำรุงเป็นประจำทุกปี เครื่องปรับอากาศที่มีติดตั้งมาพร้อมกับตัวอาคารมีอายุการใช้งานนมากกว่า 20 ปี ระหว่างการใช้งานการซ่อมบำรุงอยู่บ่อยครั้ง ปัจจุบันเสื่อมสภาพตามอายุการใช้งาน เป็นสาเหตุให้ประสิทธิภาพในการทำความเย็นลดลง สิ้นเปลืองค่าใช้จ่ายด้านพลังงานไฟฟ้า และเครื่องปรับอากาศดังกล่าวยังมีประวัติการซ่อมบำรุงบ่อยครั้ง นอกจากนี้เครื่องปรับอากาศบางรายการที่ชำรุด ไม่สามารถซ่อมบำรุงได้สำนักได้ดำเนินการแทงจำหน่ายแล้วในปีงบประมาณที่ผ่านมากกว่า 10 รายการ ทำให้จุดที่ควรติดตั้งเครื่องปรับอากาศไม่เพียงพอและยังมีจุดที่ต้องติดตั้งใหม่เพิ่มเติมอีกด้วย</t>
  </si>
  <si>
    <t>ชุดครุภัณฑ์คอมพิวเตอร์ สำหรับประมวลผล แบบ 1</t>
  </si>
  <si>
    <t>120 เครื่อง</t>
  </si>
  <si>
    <t>เพื่อเป็นศูนย์กลางรองรับและการให้บริการระบบสารสนเทศต่างๆ ตลอดจนระบบอินเทอร์เน็ต และยังขาดครุภัณฑ์สำนักงานเพื่อให้สามารถปฏิงานได้อย่างมีประสิทธิภาพ จึงมีความจำเป็นต้องจัดหาครุภัณฑ์สำนักงานตามโครงการชุดครุภัณฑ์สำนักงานอาคารศูนย์สารสนเทศสำหรับติดตั้งในห้องทำงาน เพื่อสนับสนุนการทำงานของผู้ปฎิบัติงานให้สามารถปฏิบัติหน้าที่ได้</t>
  </si>
  <si>
    <t>อาคารศูนย์สารสนเทศ (Datacenter) พื้นที่รองรับครุภัณฑ์ ห้อง Data Center</t>
  </si>
  <si>
    <t>สรุปแผนความต้องการงบลงทุน : ครุภัณฑ์ ระยะ 3 ปี (2569 - 2571)</t>
  </si>
  <si>
    <t>งบประมาณที่ได้
รับจัดสรรปี 2568</t>
  </si>
  <si>
    <t>ชุดครุภัณฑ์เครื่องคอมพิวเตอร์ สำหรับงานประมวลผล แบบที่ 1 จำนวน 11 ชุด ราคา 264,000 บาท</t>
  </si>
  <si>
    <t>11 ชุด</t>
  </si>
  <si>
    <t>เพื่อสนับสนุนและส่งเสริมทั้งในด้านการเรียนการสอน การสืบค้นฐานข้อมูล การวิจัย การสร้างสรรค์เทคโนโลยีและนวัตกรรม การดำเนินกิจกรรมภายในองค์กร การบูรณาการข้อมูลและการเผยแพร่องค์ความรู้สู่สาธารณะ เพื่อผลิตกำลังคนที่มีทักษะและความพร้อมเข้าสู่ยุคเศรษฐกิจและสังคมดิจิทัล สร้างสรรค์งานวิจัย  นวัตกรรมและเทคโนโลยี องค์ความรู้ใหม่ ช่วยพัฒนาต่อยอดและผลักดันความ สามารถการแข่งขันของกลุ่มอุตสาหกรรมต่าง ๆ เพื่อส่งเสริมในการขับเคลื่อนเศรษฐกิจของประเทศ</t>
  </si>
  <si>
    <t>โครงการจัดซื้อครุภัณฑ์ห้องครุภัณฑ์ Co – Working Space (โทรทัศน์ แอล อี ดี (LED TV) แบบ Smart TV ขนาด 55 นิ้ว) 1 ชุด 3 เครื่อง</t>
  </si>
  <si>
    <t>ห้องประชุม 1111ขั้น 1 และห้องรับรอง ชั้น 2 สำนักวิทยบริการและเทคโนโลยีสารสนเทศ</t>
  </si>
  <si>
    <t xml:space="preserve">โครงการชุดครุภัณฑ์ปรับปรุงระบบโครงสร้างพื้นฐานทางด้านระบบเทคโนโลยีสารสนเทศและการสื่อสาร (ICT) เพื่อยกระดับการเรียนรู้ด้วยเทคโนโลยีและการสื่อสาร ระยะที่ 1 </t>
  </si>
  <si>
    <t xml:space="preserve">เพื่อสนับสนุนให้บริการเทคโนโลยีสารสนเทศและการสื่อสาร ให้บริการทรัพยากรสารสนเทศ (ห้องสมุด) และโครงข่ายสื่อสารอินเทอร์เน็ตขั้นพื้นฐาน จำเป็นต้องมีครุภัณฑ์คอมพิวเตอร์ที่มีความทันสมัยในการให้บริการ และครุภัณฑ์ที่มีอยู่ ณ ปัจจุบันได้เสื่อมโทรมตามสภาพการใช้งานและเวลาซึ่งใช้งานตั้งแต่ปี 2561 ทำให้การบริการไม่เป็นไปอย่างมีประสิทธิภาพ และความต้องการใช้งานระบบอินเทอรเน็ตมีจำนวนมากขึ้น การใช้บริการเครือข่ายที่เพิ่มมากขึ้น อีกทั้งการเรียนการสอนปรับเปลี่ยนสู่ยุคดิจิตอลผ่านรูปแบบระบบสารสนเทศจำนวนมาก จึงมีความจำเป็นต้องเพิ่มประสิทธิภาพระบบโครงการพื้นฐานระบบอินเทอร์เน็ต ต้องปรับเปลี่ยนชุดครุภัณฑ์ปรับปรุงระบบโครงสร้างพื้นฐานทางด้านระบบเทคโนโลยีสารสนเทศและการสื่อสาร (ICT) เพื่อยกระดับการเรียนรู้ด้วยเทคโนโลยีและการสื่อสาร </t>
  </si>
  <si>
    <t>ห้องปฏิบัติการ 1112, 1122, 1123-1124 อาคารศูนย์ภาษาและคอมพิวเตอร์ สำนักวิทยบริการและเทคโนโลยีสารสนเทศ</t>
  </si>
  <si>
    <t>ชุดครุภัณฑ์เครื่องปรับอากาศอาคารบรรณราชนครินทร์ จำนวน 1 ชุด สำนักวิทยบริการและเทคโนโลยีสารสนเทศ</t>
  </si>
  <si>
    <t>1 ชุด (33 เครื่อง)</t>
  </si>
  <si>
    <t xml:space="preserve">ลิฟต์โดยสารอาคารบรรณราชนครินทร์ (ห้องสมุด)  จำนวน 1 ชุด  </t>
  </si>
  <si>
    <t>ห้องบริการ ชั้น 1อาคารบรรณราชนครินทร์ และห้อง Arit Space ชั้น 1 อาคาร 11</t>
  </si>
  <si>
    <t xml:space="preserve">โครงการเพิ่มประสิทธิภาพเครื่องคอมพิวเตอร์แม่ข่ายและระบบบริหารจัดการฐานข้อมูลเพื่อการ ให้บริการระบบสารสนเทศอย่างมั่นคงและยั่งยืน (ระบบจัดเก็บข้อมูลแบบกระจายศูนย์ (Distributed Storage System)) </t>
  </si>
  <si>
    <t>เพื่อให้บริการระบบสารสนเทศของมหาวิทยาลัย        การให้บริการแก่นักศึกษาและบุคลากร ปัจจุบันระบบการจัดเก็บและให้บริการข้อมูลของ มหาวิทยาลัยดำเนินการผ่านเครื่องแม่ข่ายที่มีอายุการใช้งานมานาน มีปัญหาจากการเสื่อมสภาพและข้อจำกัดด้านประสิทธิภาพ เครื่องแม่ข่ายขาดการบำรุงรักษาตามมาตรฐานทางเทคนิคมาตั้งแต่ปีงบประมาณ 2565 เนื่อจากการสิ้นสุดสัญญาการบำรุงรักษาระบบปฏิบัติการมีความไม่เสถียร ส่งผลกระทบต่อประสิทธิภาพการให้บริการระบบสารสนเทศโดยรวมขององค์กร แนวทางการแก้ไขปัญหาโดยการนำเทคโนโลยี Kubernetes และ Ceph Storage มาใช้ทดแทนระบบเดิม เพิ่มเสถียรภาพในการให้บริการระบบสารสนเทศ ลดความเสี่ยงจากการสูญหายของข้อมูล ประหยัดงบประมาณในระยะยาว</t>
  </si>
  <si>
    <t>P</t>
  </si>
  <si>
    <t>งาน</t>
  </si>
  <si>
    <t>อาคารศูนย์ภาษาและคอมพิวเตอร์ (อาคาร 11) ดาดฟ้าขั้น 5</t>
  </si>
  <si>
    <t>สรุปแผนความต้องการงบลงทุน : ที่ดินและสิ่งก่อสร้าง ระยะ 3 ปี (2569 - 2571)</t>
  </si>
  <si>
    <t>โครงการจัดทำหลังคาซุ้มทางเข้าอาคารบรรณราชนครินทร์ สำนักวิทยบริการและเทคโนโลยีสารสนเทศ</t>
  </si>
  <si>
    <t>อาคารบรรณราชนครินทร์ สำนักวิทยบริการและเทคโนโลยีสารสานเทศ เห็นความสำคัญของทางเดินขึ้นด้านหน้าของตัวอาคารเป็นพื้นที่โล่งแจ้งไม่มีหลังคา หรือต้นไม้ค่อยเป็นร่มเงา ลักษณะพื้นเป็นพื้นกระเบื้องทำให้ลื่นเวลาฝนตก ไม่เหมาะที่จะเดินในช่วงเวลาที่มีฝนตกลงมา เพื่อเป็นการป้องกันการเกิดอุบัติเหตุที่เกิดขึ้น ประกอบกับการปรับภูมิทัศน์และทัศนียภาพของอาคารให้ดูสวยงาม อำนวยความสะดวกสำหรับผู้มาใช้บริการ ได้แก่ นักศึกษา อาจารย์ บุคลากร และบุคคลทั่วไป จึงมีความจำเป็นที่ต้องปรับปรุงพื้นที่ทางเดินขึ้นอาคารของห้องสมุด ทำเป็นซุ้มที่สวยงาม และเป็นร่มเงาที่ดูโล่งโปร่งสบาย เพื่อให้เกิดความสะดวกสบายและรองรับผู้มาใช้บริการซึ่งมีสถิติจำนวนมากขึ้นในปีการศึกษา 2566 เป็นต้นมา</t>
  </si>
  <si>
    <t>โครงการย้ายและติดตั้งเครื่องปรับอากาศ ขนาด 150,000 BTU จำนวน 2 เครื่อง</t>
  </si>
  <si>
    <t>สำนักวิทยบริการและเทคโนโลยีสารสนเทศ มีความจำเป็นเร่งด่วนที่จะต้องย้ายเครื่องปรับอากาศ ขนาดใหญ่ 150,000 BTU จำนวน 2 เครื่อง ซึ่งเป็นเครื่องปรับอากาศระบบท่อฝังใต้ฝาเพดาน ซึ่งจากเดิมติดตั้งที่ห้องสำนักงานผู้อำนวยการ ปัจจุบันไม่ได้ใช้งาน เพื่อให้เกิดประสิทธิภาพของการใช้ทรัพยากรที่มีอยู่อย่างมีประสิทธิภาพ สำนักฯ จึงเห็นควรย้ายเครื่องปรับอากาศขนาดใหญ่ ทั้ง 2 เครื่องนี้ ไปติดตั้งที่ห้องประชุมสัตตบุศย์ และห้องประชุมสัตตบรรณทดแทนเพิ่มเติม</t>
  </si>
  <si>
    <t xml:space="preserve">โครงการปรับปรุงลานจอดรถและตีเส้นจราจาร อาคารศูนย์ภาษาและคอมพิวเตอร์ (อาคาร 11)  </t>
  </si>
  <si>
    <t>สำนักวิทยบริการและเทคโนโลยีสารสนเทศ มีความจำเป็นที่ต้องปรับปรุงพื้นที่บริเวณลานจอดรถ โรงจอดรถ เนื่องจากปัจจุบันลานจอดรถของอาคารศูนย์ภาษาและคอมพิวเตอร์ (อาคาร 11) มีสภาพชำรุด พื้นยางมะตอยหลุดร่อน เป็นหลุมเป็นบ่อ มีความลาดเอียงไม่เท่ากัน ทำให้มีน้ำขังในบางพื้นที่ และเส้นจราจรแบ่งช่องการจอดรถไม่ชัดเจนสีหลุดร่อน ทำให้การจอดรถไม่เป็นระเบียบเรียบร้อย เห็นควรปรับปรุงพื้นที่ลานจอดรถเป็นพื้นคอนกรีตและตีเส้นจราจรใหม่  เพื่อให้เป็นเป็นระเบียบเรียบร้อยและสวยงาม ดังนั้นสำนักฯ จึงมีความจำเป็นต้องปรับปรุงลานจอดรถของอาคารเพื่อให้เกิดสัดส่วนการใช้พื้นที่ที่เหมาะสม สวยงาม เป็นพื้นที่สัญจรของผู้มาใช้บริการอาคารที่สะดวก สะอาด เป็นระเบียบ และเป็นแหล่งเรียนรู้สำหรับนักศึกษา บุคลากร และหน่วยงานภายในและภายนอก</t>
  </si>
  <si>
    <t>โครงการจัดทำป้ายสำนักวิทยบริการและเทคโนโลยีสารสนเทศ (อาคาร 11)</t>
  </si>
  <si>
    <t xml:space="preserve">สำนักวิทยบริการและเทคโนโลยีสารสนเทศ มีความจำเป็นในการก่อสร้างจัดทำป้ายสำนักวิทยบริการและเทคโนโลยีสารสนเทศ ปัจจุบันสำนักวิทยบริการและเทคโนโลยีสารสนเทศ ยังไม่มีป้ายสำนักฯ บริเวณหน้าอาคาร เพื่อให้เป็นเครื่องหมายแสดงที่ตั้งและภาพลักษณ์ของหน่วยงานสำหรับหน่วยงานบุคลากรทั้งภายในและภายนอกที่มาติดต่อราชการ รวมถึงแสดงเอกลักษณ์และอัตลักษณ์ของสำนัก        จึงมีความจำเป็นต้องจัดทำป้ายสำนักฯ ให้ชัดเจนและถาวรคงทน </t>
  </si>
  <si>
    <t>อาคารศูนย์ภาษาและคอมพิวเตอร์ (อาคาร 11) ห้องประชุมสัตตบุศย์ ห้องประชุมสัตตบรรณ ชั้น 2</t>
  </si>
  <si>
    <t>ลานจอดรถยนต์อาคารศูนย์ภาษาและคอมพิวเตอร์ (อาคาร 11)</t>
  </si>
  <si>
    <t>ลานสนามหญ้าหน้าอาคารศูนย์ภาษาและคอมพิวเตอร์ (อาคาร 11)</t>
  </si>
  <si>
    <t xml:space="preserve">โครงการต่อเติมหลังคาพร้อมผนังกั้นทั้ง 4 ด้าน บริเวณดาดฟ้า ชั้น 4 อาคารบรรณราชนครินทร์ศ  </t>
  </si>
  <si>
    <t xml:space="preserve"> บริเวณดาดฟ้า ชั้น 4 อาคารบรรณราชนครินทร์)</t>
  </si>
  <si>
    <t>อาคารบรรณราชนครินทร์เป็นอาคารเก่าแก่ที่ถูกก่อสร้างมาเป็นระยะเวลานานกว่า 30 ปี ในส่วนของบริเวณหลังคาดาดฟ้า พื้นคอนกรีตเริ่มผุกร่อนและชำรุด ในช่วงฤดูฝนขณะที่ฝนตกทำให้มีน้ำขังและน้ำไหลรั่วซึมลงมาตามรอยร้าวของอาคาร น้ำไหลซึมลงมาถึงชั้น 4 ทำให้ฝ้าเพดานชั้น 4 ชำรุด และอุปกรณ์เครื่องใช้ไฟฟ้าต่างๆ ที่อยู่ในชั้น 4 ชำรุดเสียหายไปด้วย ทางผู้รับผิดชอบจึงได้เล็งเห็นถึงปัญหาดังกล่าวการมุงหลังคาจะสามารถแก้ปัญหาที่ชั้นดาดฟ้าแล้ว เรายังสามารถนำครุภัณฑ์และอุปกรณ์อื่น ๆ ไปเก็บรักษาไว้ที่ชั้นดาดฟ้าได้ด้วย</t>
  </si>
  <si>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H SarabunPSK"/>
        <family val="2"/>
      </rPr>
      <t>โครงการปรับปรุงห้อง Digital Classroom &amp; Learning Space อาคารบรรณราชนครินทร์ ชั้น 4</t>
    </r>
  </si>
  <si>
    <t>ห้องชั้น 4 อาคารบรรณราชนครินทร์)</t>
  </si>
  <si>
    <t xml:space="preserve">เพื่อรองรับบริการ สนับสนุนการผลิตบัณฑิตให้มีสมรรถนะที่จำเป็นสำหรับศตวรรษที่ 21 อาคารบรรณราชนครินทร์ ในส่วนของชั้น 4 จึงจะปรับปรุงให้เป็นห้องเรียนในการรองรับการเรียนการสอนในศตวรรษที่ 21 โดยจัดเป็นพื้นที่สำหรับการเรียนรู้ใน 4 ลักษณะ คือ 1) พื้นที่การเรียนรู้ 2) พื้นที่สร้างแรงบันดาลใจ 3) พื้นที่พบปะ และ 4) พื้นที่แสดงออก ปรับปรุงบรรยากาศในการเรียนการสอน ใช้เป็นห้องเรียนคุณภาพ (Digital Classroom) สอดคล้องกับสภาวการณ์ที่เปลี่ยนไป ตอบสนองกับความต้องการของผู้ใช้บริการและยังประโยชน์สูงสุดในการศึกษาค้นคว้าและการเรียนรู้ตลอดชีวิตให้กับผู้ใช้บริการในอนาคต      </t>
  </si>
  <si>
    <r>
      <t xml:space="preserve">คณะ/สถาบัน/สำนัก/ </t>
    </r>
    <r>
      <rPr>
        <b/>
        <u/>
        <sz val="20"/>
        <color rgb="FFFF0000"/>
        <rFont val="TH SarabunPSK"/>
        <family val="2"/>
      </rPr>
      <t xml:space="preserve"> สำนักวิทยบริการและเทคโนโลยีสารสนเทศ</t>
    </r>
  </si>
  <si>
    <t>โครงการปรับปรุงพื้นที่และต่อเติมหลังคาชั้นดาดฟ้า อาคาร 11 เพื่อเพิ่มประสิทธิภาพในการใช้พื้นที่</t>
  </si>
  <si>
    <t xml:space="preserve">สำนักวิทยบริการและเทคโนโลยีสารสนเทศ มีความจำเป็นที่ต้องใช้พื้นที่ในการจัดเก็บครุภัณฑ์ ที่อยู่ระหว่างการตรวจสอบ ชำรุด และรอแทงจำหน่าย เนื่องจากแต่ละปีมีการตรวจสอบครุภัณฑ์ชำรุดครุภัณฑ์รอซ่อมแซม ครุภัณฑ์รอจำหน่าย ต่อปี 100 – 300 รายการ ดังนั้นสำนักฯ จึงจำเป็นต้องหาพื้นที่สำหรับเก็บครุภัณฑ์ จึงมีความจำเป็นต้องก่อสร้างหลังคาพร้อมผนัง 3 ด้าน ชั้นดาดฟ้า อาคาร 11 ชั้น 5 เป็นพื้นที่สำหรับการจัดเก็บครุภัณฑ์ดังกล่าว </t>
  </si>
  <si>
    <t>1 ชุด (4 เครื่อง)</t>
  </si>
  <si>
    <t xml:space="preserve">โครงการจัดซื้อครุภัณฑ์ห้องประชุม (Digital Meeting Room) จำนวน 1 ชุด
(จอ LED Full Color in Door Display P2.5 ขนาด 2.8x1.44 ม. จำนวน 3 เครื่อง) และ
(จอ LED Full Color in Door Display P2.5 ขนาด 3.84x1.92 ม. จำนวน 1 เครื่อง)
จำนวน  1 ชุด  (3+1 เครื่อง)  </t>
  </si>
  <si>
    <t>ห้องประชุมสัตตบงกช ห้องประชุมสัตตบุศย์ ห้องประชุมสัตตบรรณ และห้องประชุม 1111 ณ อาคารศูนย์ภาษาและคอมพิวเตอร์ (อาคาร 11) ชั้น 1 - 2</t>
  </si>
  <si>
    <t xml:space="preserve"> สำนักมีความจำเป็นที่ต้องใช้อุปกรณ์เพื่อสนับสนุนและส่งเสริมการเรียนการสอนในระดับปริญญาที่ทันสมัยรองรับการเปลี่ยนแปลงของระบบเทคโนโลยีแบบดิจิทัล โดยจะต้องมีอุปกรณ์รองรับการนำเสนอ การเรียนการสอน การประชุม การสื่อสาร และการถ่ายทอดรายวิชาการเรียนการสอนภายในห้องประชุมสำหรับรองรับการใช้เทคโนโลยีเพื่อการเรียนการสอนที่ทันสมัยในโลกยุคดิจิทัล</t>
  </si>
  <si>
    <t>คณะ/สถาบัน/สำนัก/  สำนักวิทยบริการและเทคโนโลยีสารสนเทศ  มหาวิทยาลัยราชภัฏสกลนคร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</si>
</sst>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Wingdings"/>
      <charset val="2"/>
    </font>
    <font>
      <sz val="12"/>
      <color theme="1"/>
      <name val="TH SarabunPSK"/>
      <family val="2"/>
    </font>
    <font>
      <sz val="16"/>
      <color theme="1"/>
      <name val="Wingdings"/>
      <charset val="2"/>
    </font>
    <font>
      <sz val="14"/>
      <color theme="1"/>
      <name val="Wingdings"/>
      <charset val="2"/>
    </font>
    <font>
      <b/>
      <u/>
      <sz val="16"/>
      <color theme="1"/>
      <name val="TH SarabunPSK"/>
      <family val="2"/>
    </font>
    <font>
      <sz val="13"/>
      <color theme="1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sz val="13"/>
      <color theme="1"/>
      <name val="Wingdings"/>
      <charset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color theme="1"/>
      <name val="Wingdings 2"/>
      <family val="1"/>
      <charset val="2"/>
    </font>
    <font>
      <sz val="7"/>
      <color theme="1"/>
      <name val="Times New Roman"/>
      <family val="1"/>
    </font>
    <font>
      <sz val="16"/>
      <color theme="1"/>
      <name val="TH SarabunPSK"/>
      <family val="1"/>
    </font>
    <font>
      <b/>
      <u/>
      <sz val="20"/>
      <color rgb="FFFF0000"/>
      <name val="TH SarabunPSK"/>
      <family val="2"/>
    </font>
    <font>
      <sz val="16"/>
      <color theme="1"/>
      <name val="MS Minch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7" fillId="0" borderId="0"/>
    <xf numFmtId="0" fontId="18" fillId="0" borderId="0"/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12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188" fontId="3" fillId="0" borderId="12" xfId="1" applyNumberFormat="1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188" fontId="4" fillId="0" borderId="12" xfId="1" applyNumberFormat="1" applyFont="1" applyBorder="1" applyAlignment="1">
      <alignment vertical="top"/>
    </xf>
    <xf numFmtId="188" fontId="4" fillId="0" borderId="12" xfId="1" applyNumberFormat="1" applyFont="1" applyBorder="1" applyAlignment="1">
      <alignment horizontal="center" vertical="top"/>
    </xf>
    <xf numFmtId="188" fontId="4" fillId="0" borderId="12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188" fontId="4" fillId="0" borderId="4" xfId="1" applyNumberFormat="1" applyFont="1" applyBorder="1" applyAlignment="1">
      <alignment vertical="top"/>
    </xf>
    <xf numFmtId="0" fontId="9" fillId="0" borderId="4" xfId="0" applyFont="1" applyBorder="1" applyAlignment="1">
      <alignment horizontal="center"/>
    </xf>
    <xf numFmtId="14" fontId="4" fillId="0" borderId="4" xfId="0" applyNumberFormat="1" applyFont="1" applyBorder="1"/>
    <xf numFmtId="188" fontId="4" fillId="0" borderId="4" xfId="1" applyNumberFormat="1" applyFont="1" applyBorder="1"/>
    <xf numFmtId="0" fontId="11" fillId="0" borderId="12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187" fontId="13" fillId="0" borderId="14" xfId="2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187" fontId="13" fillId="0" borderId="16" xfId="2" applyNumberFormat="1" applyFont="1" applyBorder="1" applyAlignment="1">
      <alignment horizontal="right" vertical="top"/>
    </xf>
    <xf numFmtId="3" fontId="3" fillId="0" borderId="12" xfId="0" applyNumberFormat="1" applyFont="1" applyBorder="1" applyAlignment="1">
      <alignment vertical="top"/>
    </xf>
    <xf numFmtId="0" fontId="11" fillId="0" borderId="2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vertical="top"/>
    </xf>
    <xf numFmtId="188" fontId="11" fillId="0" borderId="4" xfId="1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top"/>
    </xf>
    <xf numFmtId="188" fontId="11" fillId="0" borderId="4" xfId="1" applyNumberFormat="1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15" fillId="0" borderId="12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187" fontId="13" fillId="0" borderId="15" xfId="2" applyNumberFormat="1" applyFont="1" applyBorder="1" applyAlignment="1">
      <alignment horizontal="right" vertical="top"/>
    </xf>
    <xf numFmtId="0" fontId="3" fillId="2" borderId="1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4" fillId="3" borderId="1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2" fillId="3" borderId="8" xfId="0" applyFont="1" applyFill="1" applyBorder="1"/>
    <xf numFmtId="0" fontId="2" fillId="3" borderId="10" xfId="0" applyFont="1" applyFill="1" applyBorder="1"/>
    <xf numFmtId="0" fontId="2" fillId="3" borderId="9" xfId="0" applyFont="1" applyFill="1" applyBorder="1"/>
    <xf numFmtId="188" fontId="3" fillId="3" borderId="1" xfId="1" applyNumberFormat="1" applyFont="1" applyFill="1" applyBorder="1"/>
    <xf numFmtId="0" fontId="19" fillId="3" borderId="8" xfId="0" applyFont="1" applyFill="1" applyBorder="1"/>
    <xf numFmtId="0" fontId="3" fillId="0" borderId="1" xfId="0" applyFont="1" applyBorder="1" applyAlignment="1">
      <alignment horizontal="center" vertical="top"/>
    </xf>
    <xf numFmtId="0" fontId="3" fillId="0" borderId="1" xfId="1" applyNumberFormat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vertical="top" wrapText="1"/>
    </xf>
    <xf numFmtId="43" fontId="20" fillId="0" borderId="1" xfId="1" applyFont="1" applyFill="1" applyBorder="1" applyAlignment="1">
      <alignment horizontal="center" vertical="top" wrapText="1"/>
    </xf>
    <xf numFmtId="43" fontId="13" fillId="0" borderId="1" xfId="1" applyFont="1" applyFill="1" applyBorder="1" applyAlignment="1">
      <alignment vertical="top"/>
    </xf>
    <xf numFmtId="43" fontId="13" fillId="0" borderId="1" xfId="1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vertical="top"/>
    </xf>
    <xf numFmtId="43" fontId="3" fillId="5" borderId="1" xfId="1" applyFont="1" applyFill="1" applyBorder="1" applyAlignment="1">
      <alignment vertical="top"/>
    </xf>
    <xf numFmtId="43" fontId="3" fillId="6" borderId="1" xfId="1" applyFont="1" applyFill="1" applyBorder="1" applyAlignment="1">
      <alignment vertical="top"/>
    </xf>
    <xf numFmtId="43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88" fontId="3" fillId="0" borderId="1" xfId="1" applyNumberFormat="1" applyFont="1" applyBorder="1" applyAlignment="1">
      <alignment vertical="top"/>
    </xf>
    <xf numFmtId="0" fontId="3" fillId="7" borderId="1" xfId="0" applyFont="1" applyFill="1" applyBorder="1" applyAlignment="1">
      <alignment horizontal="center" vertical="top"/>
    </xf>
    <xf numFmtId="188" fontId="3" fillId="7" borderId="1" xfId="1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188" fontId="3" fillId="6" borderId="1" xfId="1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/>
    <xf numFmtId="0" fontId="3" fillId="8" borderId="6" xfId="0" applyFont="1" applyFill="1" applyBorder="1" applyAlignment="1">
      <alignment horizontal="center" vertical="top"/>
    </xf>
    <xf numFmtId="188" fontId="3" fillId="8" borderId="6" xfId="1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22" fillId="0" borderId="9" xfId="0" applyFont="1" applyBorder="1" applyAlignment="1">
      <alignment horizontal="left" vertical="top" wrapText="1" indent="1"/>
    </xf>
    <xf numFmtId="0" fontId="3" fillId="8" borderId="1" xfId="0" applyFont="1" applyFill="1" applyBorder="1" applyAlignment="1">
      <alignment horizontal="center" vertical="top"/>
    </xf>
    <xf numFmtId="188" fontId="3" fillId="8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horizontal="center" vertical="top"/>
    </xf>
    <xf numFmtId="43" fontId="20" fillId="0" borderId="6" xfId="1" applyFont="1" applyFill="1" applyBorder="1" applyAlignment="1">
      <alignment horizontal="center" vertical="top" wrapText="1"/>
    </xf>
    <xf numFmtId="43" fontId="13" fillId="0" borderId="6" xfId="1" applyFont="1" applyFill="1" applyBorder="1" applyAlignment="1">
      <alignment vertical="top"/>
    </xf>
    <xf numFmtId="188" fontId="3" fillId="0" borderId="6" xfId="1" applyNumberFormat="1" applyFont="1" applyBorder="1" applyAlignment="1">
      <alignment vertical="top"/>
    </xf>
    <xf numFmtId="0" fontId="3" fillId="6" borderId="6" xfId="0" applyFont="1" applyFill="1" applyBorder="1" applyAlignment="1">
      <alignment horizontal="center" vertical="top"/>
    </xf>
    <xf numFmtId="188" fontId="3" fillId="6" borderId="6" xfId="1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0" xfId="0" applyFont="1"/>
    <xf numFmtId="0" fontId="24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188" fontId="3" fillId="0" borderId="1" xfId="1" applyNumberFormat="1" applyFont="1" applyBorder="1"/>
    <xf numFmtId="188" fontId="3" fillId="0" borderId="1" xfId="1" applyNumberFormat="1" applyFont="1" applyBorder="1" applyAlignment="1">
      <alignment horizontal="center" vertical="top"/>
    </xf>
    <xf numFmtId="188" fontId="3" fillId="0" borderId="1" xfId="1" quotePrefix="1" applyNumberFormat="1" applyFont="1" applyBorder="1" applyAlignment="1">
      <alignment horizontal="center" vertical="top"/>
    </xf>
    <xf numFmtId="188" fontId="3" fillId="0" borderId="1" xfId="1" applyNumberFormat="1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right" vertical="top"/>
    </xf>
    <xf numFmtId="188" fontId="3" fillId="0" borderId="1" xfId="1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</cellXfs>
  <cellStyles count="5">
    <cellStyle name="Normal_mask" xfId="2"/>
    <cellStyle name="จุลภาค" xfId="1" builtinId="3"/>
    <cellStyle name="ปกติ" xfId="0" builtinId="0"/>
    <cellStyle name="ปกติ 2 2" xfId="4"/>
    <cellStyle name="ปกติ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89" zoomScaleNormal="100" zoomScaleSheetLayoutView="89" workbookViewId="0">
      <selection activeCell="F15" sqref="F15"/>
    </sheetView>
  </sheetViews>
  <sheetFormatPr defaultRowHeight="21.75"/>
  <cols>
    <col min="1" max="1" width="5.375" style="2" customWidth="1"/>
    <col min="2" max="2" width="28.375" style="2" customWidth="1"/>
    <col min="3" max="3" width="23" style="2" customWidth="1"/>
    <col min="4" max="4" width="15" style="2" customWidth="1"/>
    <col min="5" max="15" width="9" style="2"/>
    <col min="16" max="16" width="12.375" style="2" customWidth="1"/>
    <col min="17" max="17" width="11.875" style="2" customWidth="1"/>
  </cols>
  <sheetData>
    <row r="1" spans="1:17">
      <c r="B1" s="125" t="s">
        <v>86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>
      <c r="B2" s="125" t="s">
        <v>22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4" spans="1:17">
      <c r="A4" s="117" t="s">
        <v>0</v>
      </c>
      <c r="B4" s="120" t="s">
        <v>1</v>
      </c>
      <c r="C4" s="121"/>
      <c r="D4" s="122"/>
      <c r="E4" s="120" t="s">
        <v>5</v>
      </c>
      <c r="F4" s="122"/>
      <c r="G4" s="120" t="s">
        <v>6</v>
      </c>
      <c r="H4" s="121"/>
      <c r="I4" s="122"/>
      <c r="J4" s="117" t="s">
        <v>7</v>
      </c>
      <c r="K4" s="117" t="s">
        <v>8</v>
      </c>
      <c r="L4" s="117" t="s">
        <v>9</v>
      </c>
      <c r="M4" s="117" t="s">
        <v>10</v>
      </c>
      <c r="N4" s="120" t="s">
        <v>11</v>
      </c>
      <c r="O4" s="121"/>
      <c r="P4" s="122"/>
      <c r="Q4" s="117" t="s">
        <v>36</v>
      </c>
    </row>
    <row r="5" spans="1:17" ht="14.25">
      <c r="A5" s="118"/>
      <c r="B5" s="118" t="s">
        <v>2</v>
      </c>
      <c r="C5" s="118" t="s">
        <v>3</v>
      </c>
      <c r="D5" s="118" t="s">
        <v>4</v>
      </c>
      <c r="E5" s="123" t="s">
        <v>5</v>
      </c>
      <c r="F5" s="118" t="s">
        <v>17</v>
      </c>
      <c r="G5" s="117" t="s">
        <v>21</v>
      </c>
      <c r="H5" s="117" t="s">
        <v>15</v>
      </c>
      <c r="I5" s="117" t="s">
        <v>16</v>
      </c>
      <c r="J5" s="123"/>
      <c r="K5" s="123"/>
      <c r="L5" s="123"/>
      <c r="M5" s="123"/>
      <c r="N5" s="123" t="s">
        <v>12</v>
      </c>
      <c r="O5" s="118" t="s">
        <v>13</v>
      </c>
      <c r="P5" s="118" t="s">
        <v>14</v>
      </c>
      <c r="Q5" s="123"/>
    </row>
    <row r="6" spans="1:17" ht="27" customHeight="1">
      <c r="A6" s="119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1:17" ht="22.5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7" ht="22.5" thickTop="1">
      <c r="A8" s="31"/>
      <c r="B8" s="3"/>
      <c r="C8" s="3"/>
      <c r="D8" s="3"/>
      <c r="E8" s="31"/>
      <c r="F8" s="31"/>
      <c r="G8" s="36"/>
      <c r="H8" s="3"/>
      <c r="I8" s="3"/>
      <c r="J8" s="37"/>
      <c r="K8" s="38"/>
      <c r="L8" s="31"/>
      <c r="M8" s="31"/>
      <c r="N8" s="36"/>
      <c r="O8" s="3"/>
      <c r="P8" s="3"/>
      <c r="Q8" s="3"/>
    </row>
    <row r="9" spans="1:17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</sheetData>
  <mergeCells count="23">
    <mergeCell ref="B1:Q1"/>
    <mergeCell ref="B2:Q2"/>
    <mergeCell ref="K4:K6"/>
    <mergeCell ref="L4:L6"/>
    <mergeCell ref="M4:M6"/>
    <mergeCell ref="B5:B6"/>
    <mergeCell ref="C5:C6"/>
    <mergeCell ref="D5:D6"/>
    <mergeCell ref="E5:E6"/>
    <mergeCell ref="F5:F6"/>
    <mergeCell ref="N5:N6"/>
    <mergeCell ref="O5:O6"/>
    <mergeCell ref="P5:P6"/>
    <mergeCell ref="N4:P4"/>
    <mergeCell ref="Q4:Q6"/>
    <mergeCell ref="A4:A6"/>
    <mergeCell ref="B4:D4"/>
    <mergeCell ref="E4:F4"/>
    <mergeCell ref="G4:I4"/>
    <mergeCell ref="J4:J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topLeftCell="B1" zoomScale="98" zoomScaleNormal="100" zoomScaleSheetLayoutView="98" workbookViewId="0">
      <selection activeCell="F11" sqref="F11"/>
    </sheetView>
  </sheetViews>
  <sheetFormatPr defaultColWidth="9" defaultRowHeight="21.75"/>
  <cols>
    <col min="1" max="1" width="5.375" style="2" customWidth="1"/>
    <col min="2" max="2" width="28.375" style="2" customWidth="1"/>
    <col min="3" max="3" width="23" style="2" customWidth="1"/>
    <col min="4" max="4" width="15" style="2" customWidth="1"/>
    <col min="5" max="15" width="9" style="2"/>
    <col min="16" max="16" width="12.375" style="2" customWidth="1"/>
    <col min="17" max="17" width="11.875" style="2" customWidth="1"/>
    <col min="18" max="16384" width="9" style="2"/>
  </cols>
  <sheetData>
    <row r="1" spans="1:17">
      <c r="B1" s="125" t="s">
        <v>86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>
      <c r="B2" s="125" t="s">
        <v>22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4" spans="1:17" s="6" customFormat="1" ht="18.75" customHeight="1">
      <c r="A4" s="117" t="s">
        <v>0</v>
      </c>
      <c r="B4" s="120" t="s">
        <v>1</v>
      </c>
      <c r="C4" s="121"/>
      <c r="D4" s="122"/>
      <c r="E4" s="120" t="s">
        <v>5</v>
      </c>
      <c r="F4" s="122"/>
      <c r="G4" s="120" t="s">
        <v>6</v>
      </c>
      <c r="H4" s="121"/>
      <c r="I4" s="122"/>
      <c r="J4" s="117" t="s">
        <v>7</v>
      </c>
      <c r="K4" s="117" t="s">
        <v>8</v>
      </c>
      <c r="L4" s="117" t="s">
        <v>9</v>
      </c>
      <c r="M4" s="117" t="s">
        <v>10</v>
      </c>
      <c r="N4" s="120" t="s">
        <v>11</v>
      </c>
      <c r="O4" s="121"/>
      <c r="P4" s="122"/>
      <c r="Q4" s="117" t="s">
        <v>36</v>
      </c>
    </row>
    <row r="5" spans="1:17" s="6" customFormat="1" ht="14.25" customHeight="1">
      <c r="A5" s="118"/>
      <c r="B5" s="118" t="s">
        <v>2</v>
      </c>
      <c r="C5" s="118" t="s">
        <v>3</v>
      </c>
      <c r="D5" s="118" t="s">
        <v>4</v>
      </c>
      <c r="E5" s="123" t="s">
        <v>5</v>
      </c>
      <c r="F5" s="118" t="s">
        <v>17</v>
      </c>
      <c r="G5" s="117" t="s">
        <v>21</v>
      </c>
      <c r="H5" s="117" t="s">
        <v>15</v>
      </c>
      <c r="I5" s="117" t="s">
        <v>16</v>
      </c>
      <c r="J5" s="123"/>
      <c r="K5" s="123"/>
      <c r="L5" s="123"/>
      <c r="M5" s="123"/>
      <c r="N5" s="123" t="s">
        <v>12</v>
      </c>
      <c r="O5" s="118" t="s">
        <v>13</v>
      </c>
      <c r="P5" s="118" t="s">
        <v>14</v>
      </c>
      <c r="Q5" s="123"/>
    </row>
    <row r="6" spans="1:17" s="6" customFormat="1" ht="40.5" customHeight="1">
      <c r="A6" s="119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1:17" ht="22.5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7" ht="22.5" thickTop="1">
      <c r="A8" s="31">
        <v>1</v>
      </c>
      <c r="B8" s="3" t="s">
        <v>43</v>
      </c>
      <c r="C8" s="3" t="s">
        <v>44</v>
      </c>
      <c r="D8" s="3" t="s">
        <v>45</v>
      </c>
      <c r="E8" s="31">
        <v>1</v>
      </c>
      <c r="F8" s="31" t="s">
        <v>41</v>
      </c>
      <c r="G8" s="36" t="s">
        <v>40</v>
      </c>
      <c r="H8" s="3"/>
      <c r="I8" s="3"/>
      <c r="J8" s="37">
        <v>239453</v>
      </c>
      <c r="K8" s="38">
        <v>23300</v>
      </c>
      <c r="L8" s="31">
        <v>4</v>
      </c>
      <c r="M8" s="31">
        <v>0</v>
      </c>
      <c r="N8" s="36" t="s">
        <v>40</v>
      </c>
      <c r="O8" s="3"/>
      <c r="P8" s="3"/>
      <c r="Q8" s="3" t="s">
        <v>39</v>
      </c>
    </row>
    <row r="9" spans="1:17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</sheetData>
  <mergeCells count="23">
    <mergeCell ref="Q4:Q6"/>
    <mergeCell ref="B1:Q1"/>
    <mergeCell ref="B2:Q2"/>
    <mergeCell ref="J4:J6"/>
    <mergeCell ref="K4:K6"/>
    <mergeCell ref="L4:L6"/>
    <mergeCell ref="M4:M6"/>
    <mergeCell ref="N4:P4"/>
    <mergeCell ref="N5:N6"/>
    <mergeCell ref="O5:O6"/>
    <mergeCell ref="P5:P6"/>
    <mergeCell ref="E4:F4"/>
    <mergeCell ref="E5:E6"/>
    <mergeCell ref="F5:F6"/>
    <mergeCell ref="G4:I4"/>
    <mergeCell ref="G5:G6"/>
    <mergeCell ref="H5:H6"/>
    <mergeCell ref="I5:I6"/>
    <mergeCell ref="A4:A6"/>
    <mergeCell ref="B4:D4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8"/>
  <sheetViews>
    <sheetView tabSelected="1" view="pageBreakPreview" topLeftCell="C20" zoomScaleNormal="100" zoomScaleSheetLayoutView="100" workbookViewId="0">
      <selection activeCell="K14" sqref="K14"/>
    </sheetView>
  </sheetViews>
  <sheetFormatPr defaultRowHeight="18.75"/>
  <cols>
    <col min="1" max="1" width="6" style="9" customWidth="1"/>
    <col min="2" max="2" width="18.375" style="9" customWidth="1"/>
    <col min="3" max="5" width="9" style="9"/>
    <col min="6" max="6" width="13.625" style="9" customWidth="1"/>
    <col min="7" max="7" width="9" style="9"/>
    <col min="8" max="8" width="10.875" style="9" bestFit="1" customWidth="1"/>
    <col min="9" max="9" width="12.25" style="9" bestFit="1" customWidth="1"/>
    <col min="10" max="10" width="15.25" style="9" customWidth="1"/>
    <col min="11" max="11" width="12.375" style="9" bestFit="1" customWidth="1"/>
    <col min="12" max="12" width="14.75" style="9" customWidth="1"/>
    <col min="13" max="13" width="10.125" style="9" customWidth="1"/>
    <col min="14" max="14" width="12.75" style="9" customWidth="1"/>
    <col min="15" max="15" width="9" style="9"/>
    <col min="16" max="16" width="15.25" style="9" customWidth="1"/>
    <col min="17" max="17" width="8.5" style="9" customWidth="1"/>
    <col min="18" max="18" width="14.375" style="9" customWidth="1"/>
    <col min="19" max="19" width="34" style="9" customWidth="1"/>
    <col min="20" max="16384" width="9" style="108"/>
  </cols>
  <sheetData>
    <row r="1" spans="1:19" ht="27.75">
      <c r="A1" s="126" t="s">
        <v>107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27.75">
      <c r="A2" s="126" t="s">
        <v>151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customHeight="1">
      <c r="A4" s="127" t="s">
        <v>23</v>
      </c>
      <c r="B4" s="127" t="s">
        <v>24</v>
      </c>
      <c r="C4" s="128" t="s">
        <v>37</v>
      </c>
      <c r="D4" s="128"/>
      <c r="E4" s="127" t="s">
        <v>57</v>
      </c>
      <c r="F4" s="127" t="s">
        <v>25</v>
      </c>
      <c r="G4" s="130" t="s">
        <v>108</v>
      </c>
      <c r="H4" s="131"/>
      <c r="I4" s="134" t="s">
        <v>28</v>
      </c>
      <c r="J4" s="135"/>
      <c r="K4" s="135"/>
      <c r="L4" s="135"/>
      <c r="M4" s="135"/>
      <c r="N4" s="135"/>
      <c r="O4" s="135"/>
      <c r="P4" s="136"/>
      <c r="Q4" s="127" t="s">
        <v>29</v>
      </c>
      <c r="R4" s="137" t="s">
        <v>76</v>
      </c>
      <c r="S4" s="127" t="s">
        <v>83</v>
      </c>
    </row>
    <row r="5" spans="1:19" ht="24">
      <c r="A5" s="127"/>
      <c r="B5" s="128"/>
      <c r="C5" s="128" t="s">
        <v>38</v>
      </c>
      <c r="D5" s="128" t="s">
        <v>39</v>
      </c>
      <c r="E5" s="128"/>
      <c r="F5" s="128"/>
      <c r="G5" s="132"/>
      <c r="H5" s="133"/>
      <c r="I5" s="128">
        <v>2569</v>
      </c>
      <c r="J5" s="128"/>
      <c r="K5" s="128">
        <v>2570</v>
      </c>
      <c r="L5" s="128"/>
      <c r="M5" s="128">
        <v>2571</v>
      </c>
      <c r="N5" s="128"/>
      <c r="O5" s="128" t="s">
        <v>27</v>
      </c>
      <c r="P5" s="128"/>
      <c r="Q5" s="128"/>
      <c r="R5" s="138"/>
      <c r="S5" s="128"/>
    </row>
    <row r="6" spans="1:19" ht="14.25" customHeight="1">
      <c r="A6" s="127"/>
      <c r="B6" s="128"/>
      <c r="C6" s="128"/>
      <c r="D6" s="128"/>
      <c r="E6" s="128"/>
      <c r="F6" s="128"/>
      <c r="G6" s="128" t="s">
        <v>5</v>
      </c>
      <c r="H6" s="128" t="s">
        <v>26</v>
      </c>
      <c r="I6" s="128" t="s">
        <v>5</v>
      </c>
      <c r="J6" s="128" t="s">
        <v>26</v>
      </c>
      <c r="K6" s="128" t="s">
        <v>5</v>
      </c>
      <c r="L6" s="128" t="s">
        <v>26</v>
      </c>
      <c r="M6" s="128" t="s">
        <v>5</v>
      </c>
      <c r="N6" s="128" t="s">
        <v>26</v>
      </c>
      <c r="O6" s="128" t="s">
        <v>5</v>
      </c>
      <c r="P6" s="128" t="s">
        <v>26</v>
      </c>
      <c r="Q6" s="128"/>
      <c r="R6" s="138"/>
      <c r="S6" s="128"/>
    </row>
    <row r="7" spans="1:19" ht="26.25" customHeight="1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39"/>
      <c r="S7" s="128"/>
    </row>
    <row r="8" spans="1:19" ht="24">
      <c r="A8" s="8"/>
      <c r="B8" s="7" t="s">
        <v>42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24">
      <c r="A9" s="69" t="s">
        <v>31</v>
      </c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19" ht="211.5" customHeight="1">
      <c r="A10" s="74">
        <v>1</v>
      </c>
      <c r="B10" s="86" t="s">
        <v>87</v>
      </c>
      <c r="C10" s="109" t="s">
        <v>89</v>
      </c>
      <c r="D10" s="8"/>
      <c r="E10" s="74" t="s">
        <v>90</v>
      </c>
      <c r="F10" s="110">
        <v>24000</v>
      </c>
      <c r="G10" s="110"/>
      <c r="H10" s="110"/>
      <c r="I10" s="87">
        <v>20</v>
      </c>
      <c r="J10" s="87">
        <f>I10*F10</f>
        <v>480000</v>
      </c>
      <c r="K10" s="87"/>
      <c r="L10" s="87"/>
      <c r="M10" s="87"/>
      <c r="N10" s="87"/>
      <c r="O10" s="87">
        <f>I10</f>
        <v>20</v>
      </c>
      <c r="P10" s="87">
        <f>J10</f>
        <v>480000</v>
      </c>
      <c r="Q10" s="111"/>
      <c r="R10" s="84" t="s">
        <v>120</v>
      </c>
      <c r="S10" s="84" t="s">
        <v>94</v>
      </c>
    </row>
    <row r="11" spans="1:19" ht="327" customHeight="1">
      <c r="A11" s="74">
        <v>2</v>
      </c>
      <c r="B11" s="86" t="s">
        <v>148</v>
      </c>
      <c r="C11" s="109" t="s">
        <v>89</v>
      </c>
      <c r="D11" s="8"/>
      <c r="E11" s="107" t="s">
        <v>147</v>
      </c>
      <c r="F11" s="110">
        <v>1269000</v>
      </c>
      <c r="G11" s="110"/>
      <c r="H11" s="110"/>
      <c r="I11" s="107" t="s">
        <v>147</v>
      </c>
      <c r="J11" s="110">
        <v>1269000</v>
      </c>
      <c r="K11" s="87"/>
      <c r="L11" s="87"/>
      <c r="M11" s="87"/>
      <c r="N11" s="87"/>
      <c r="O11" s="107" t="s">
        <v>147</v>
      </c>
      <c r="P11" s="110">
        <v>1269000</v>
      </c>
      <c r="Q11" s="111"/>
      <c r="R11" s="84" t="s">
        <v>149</v>
      </c>
      <c r="S11" s="84" t="s">
        <v>150</v>
      </c>
    </row>
    <row r="12" spans="1:19" ht="303" customHeight="1">
      <c r="A12" s="74">
        <v>3</v>
      </c>
      <c r="B12" s="86" t="s">
        <v>109</v>
      </c>
      <c r="C12" s="109" t="s">
        <v>89</v>
      </c>
      <c r="D12" s="8"/>
      <c r="E12" s="74" t="s">
        <v>110</v>
      </c>
      <c r="F12" s="110">
        <v>24000</v>
      </c>
      <c r="G12" s="110"/>
      <c r="H12" s="110"/>
      <c r="I12" s="87"/>
      <c r="J12" s="87"/>
      <c r="K12" s="87">
        <v>11</v>
      </c>
      <c r="L12" s="87">
        <v>264000</v>
      </c>
      <c r="M12" s="87"/>
      <c r="N12" s="87"/>
      <c r="O12" s="87">
        <v>11</v>
      </c>
      <c r="P12" s="87">
        <v>264000</v>
      </c>
      <c r="Q12" s="111"/>
      <c r="R12" s="84" t="s">
        <v>93</v>
      </c>
      <c r="S12" s="84" t="s">
        <v>111</v>
      </c>
    </row>
    <row r="13" spans="1:19" ht="231" customHeight="1">
      <c r="A13" s="74">
        <v>4</v>
      </c>
      <c r="B13" s="100" t="s">
        <v>112</v>
      </c>
      <c r="C13" s="109" t="s">
        <v>89</v>
      </c>
      <c r="D13" s="8"/>
      <c r="E13" s="74" t="s">
        <v>91</v>
      </c>
      <c r="F13" s="110">
        <v>23000</v>
      </c>
      <c r="G13" s="110"/>
      <c r="H13" s="87"/>
      <c r="I13" s="87"/>
      <c r="J13" s="87"/>
      <c r="K13" s="87">
        <v>3</v>
      </c>
      <c r="L13" s="87">
        <v>69000</v>
      </c>
      <c r="M13" s="87"/>
      <c r="N13" s="87"/>
      <c r="O13" s="87">
        <v>3</v>
      </c>
      <c r="P13" s="87">
        <v>69000</v>
      </c>
      <c r="Q13" s="111"/>
      <c r="R13" s="84" t="s">
        <v>95</v>
      </c>
      <c r="S13" s="84" t="s">
        <v>96</v>
      </c>
    </row>
    <row r="14" spans="1:19" ht="274.5" customHeight="1">
      <c r="A14" s="74">
        <v>5</v>
      </c>
      <c r="B14" s="86" t="s">
        <v>88</v>
      </c>
      <c r="C14" s="109" t="s">
        <v>89</v>
      </c>
      <c r="D14" s="8"/>
      <c r="E14" s="74" t="s">
        <v>92</v>
      </c>
      <c r="F14" s="110">
        <v>17900</v>
      </c>
      <c r="G14" s="110"/>
      <c r="H14" s="87"/>
      <c r="I14" s="87"/>
      <c r="J14" s="87"/>
      <c r="K14" s="87"/>
      <c r="L14" s="87"/>
      <c r="M14" s="87">
        <v>2</v>
      </c>
      <c r="N14" s="87">
        <v>35800</v>
      </c>
      <c r="O14" s="87">
        <v>2</v>
      </c>
      <c r="P14" s="87">
        <v>35800</v>
      </c>
      <c r="Q14" s="111"/>
      <c r="R14" s="84" t="s">
        <v>113</v>
      </c>
      <c r="S14" s="84" t="s">
        <v>97</v>
      </c>
    </row>
    <row r="15" spans="1:19" ht="39" customHeight="1">
      <c r="A15" s="73" t="s">
        <v>32</v>
      </c>
      <c r="B15" s="71"/>
      <c r="C15" s="71"/>
      <c r="D15" s="70"/>
      <c r="E15" s="65"/>
      <c r="F15" s="65"/>
      <c r="G15" s="65"/>
      <c r="H15" s="65"/>
      <c r="I15" s="72"/>
      <c r="J15" s="72"/>
      <c r="K15" s="72"/>
      <c r="L15" s="72"/>
      <c r="M15" s="72"/>
      <c r="N15" s="72"/>
      <c r="O15" s="72"/>
      <c r="P15" s="72"/>
      <c r="Q15" s="72"/>
      <c r="R15" s="65"/>
      <c r="S15" s="65"/>
    </row>
    <row r="16" spans="1:19" ht="409.5" customHeight="1">
      <c r="A16" s="74">
        <v>1</v>
      </c>
      <c r="B16" s="84" t="s">
        <v>114</v>
      </c>
      <c r="C16" s="109" t="s">
        <v>89</v>
      </c>
      <c r="D16" s="74"/>
      <c r="E16" s="74" t="s">
        <v>59</v>
      </c>
      <c r="F16" s="112">
        <v>11890300</v>
      </c>
      <c r="G16" s="74"/>
      <c r="H16" s="74">
        <v>1</v>
      </c>
      <c r="I16" s="112">
        <v>11890300</v>
      </c>
      <c r="J16" s="112"/>
      <c r="K16" s="113"/>
      <c r="L16" s="112"/>
      <c r="M16" s="113"/>
      <c r="N16" s="112"/>
      <c r="O16" s="74">
        <v>1</v>
      </c>
      <c r="P16" s="112">
        <v>11890300</v>
      </c>
      <c r="Q16" s="112"/>
      <c r="R16" s="84" t="s">
        <v>98</v>
      </c>
      <c r="S16" s="84" t="s">
        <v>115</v>
      </c>
    </row>
    <row r="17" spans="1:19" ht="318" customHeight="1">
      <c r="A17" s="74">
        <v>2</v>
      </c>
      <c r="B17" s="84" t="s">
        <v>103</v>
      </c>
      <c r="C17" s="109" t="s">
        <v>89</v>
      </c>
      <c r="D17" s="74"/>
      <c r="E17" s="74" t="s">
        <v>104</v>
      </c>
      <c r="F17" s="112">
        <v>24000</v>
      </c>
      <c r="G17" s="74"/>
      <c r="H17" s="74"/>
      <c r="I17" s="112"/>
      <c r="J17" s="74">
        <v>120</v>
      </c>
      <c r="K17" s="112">
        <f>J17*F17</f>
        <v>2880000</v>
      </c>
      <c r="L17" s="114"/>
      <c r="M17" s="114"/>
      <c r="N17" s="114"/>
      <c r="O17" s="74">
        <v>120</v>
      </c>
      <c r="P17" s="112">
        <f>K17</f>
        <v>2880000</v>
      </c>
      <c r="Q17" s="114"/>
      <c r="R17" s="84" t="s">
        <v>116</v>
      </c>
      <c r="S17" s="84" t="s">
        <v>105</v>
      </c>
    </row>
    <row r="18" spans="1:19" ht="409.5" customHeight="1">
      <c r="A18" s="74">
        <v>3</v>
      </c>
      <c r="B18" s="84" t="s">
        <v>121</v>
      </c>
      <c r="C18" s="109" t="s">
        <v>89</v>
      </c>
      <c r="D18" s="74"/>
      <c r="E18" s="74" t="s">
        <v>59</v>
      </c>
      <c r="F18" s="112">
        <v>2500000</v>
      </c>
      <c r="G18" s="74"/>
      <c r="H18" s="74"/>
      <c r="I18" s="74"/>
      <c r="J18" s="112"/>
      <c r="K18" s="74">
        <v>1</v>
      </c>
      <c r="L18" s="112">
        <f>F18</f>
        <v>2500000</v>
      </c>
      <c r="M18" s="114"/>
      <c r="N18" s="114"/>
      <c r="O18" s="74">
        <v>1</v>
      </c>
      <c r="P18" s="112">
        <f>L18</f>
        <v>2500000</v>
      </c>
      <c r="Q18" s="114"/>
      <c r="R18" s="84" t="s">
        <v>106</v>
      </c>
      <c r="S18" s="84" t="s">
        <v>122</v>
      </c>
    </row>
    <row r="19" spans="1:19" ht="378" customHeight="1">
      <c r="A19" s="74">
        <v>4</v>
      </c>
      <c r="B19" s="84" t="s">
        <v>117</v>
      </c>
      <c r="C19" s="109" t="s">
        <v>89</v>
      </c>
      <c r="D19" s="74"/>
      <c r="E19" s="107" t="s">
        <v>118</v>
      </c>
      <c r="F19" s="115">
        <v>1313100</v>
      </c>
      <c r="G19" s="74"/>
      <c r="H19" s="74"/>
      <c r="I19" s="74"/>
      <c r="J19" s="112"/>
      <c r="K19" s="116" t="s">
        <v>118</v>
      </c>
      <c r="L19" s="115">
        <v>1313100</v>
      </c>
      <c r="M19" s="116"/>
      <c r="N19" s="115"/>
      <c r="O19" s="74">
        <v>1</v>
      </c>
      <c r="P19" s="115">
        <v>1313100</v>
      </c>
      <c r="Q19" s="114"/>
      <c r="R19" s="84" t="s">
        <v>101</v>
      </c>
      <c r="S19" s="84" t="s">
        <v>102</v>
      </c>
    </row>
    <row r="20" spans="1:19" ht="255" customHeight="1">
      <c r="A20" s="74">
        <v>5</v>
      </c>
      <c r="B20" s="84" t="s">
        <v>119</v>
      </c>
      <c r="C20" s="109" t="s">
        <v>89</v>
      </c>
      <c r="D20" s="74"/>
      <c r="E20" s="74" t="s">
        <v>59</v>
      </c>
      <c r="F20" s="112">
        <v>1926000</v>
      </c>
      <c r="G20" s="74"/>
      <c r="H20" s="74"/>
      <c r="I20" s="74"/>
      <c r="J20" s="112"/>
      <c r="K20" s="114"/>
      <c r="L20" s="114"/>
      <c r="M20" s="114">
        <v>1</v>
      </c>
      <c r="N20" s="112">
        <v>1926000</v>
      </c>
      <c r="O20" s="74">
        <v>1</v>
      </c>
      <c r="P20" s="112">
        <v>1926000</v>
      </c>
      <c r="Q20" s="114"/>
      <c r="R20" s="84" t="s">
        <v>99</v>
      </c>
      <c r="S20" s="84" t="s">
        <v>100</v>
      </c>
    </row>
    <row r="21" spans="1:19" ht="24.75" customHeight="1"/>
    <row r="22" spans="1:19" ht="24">
      <c r="A22" s="129" t="s">
        <v>46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</row>
    <row r="23" spans="1:19" ht="24">
      <c r="A23" s="129" t="s">
        <v>33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</row>
    <row r="24" spans="1:19" ht="24">
      <c r="A24" s="129" t="s">
        <v>47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</row>
    <row r="25" spans="1:19" ht="24">
      <c r="A25" s="129" t="s">
        <v>48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</row>
    <row r="26" spans="1:19" ht="24">
      <c r="A26" s="129" t="s">
        <v>34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</row>
    <row r="27" spans="1:19" ht="24">
      <c r="A27" s="129" t="s">
        <v>80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</row>
    <row r="28" spans="1:19" ht="24">
      <c r="A28" s="129" t="s">
        <v>85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</row>
  </sheetData>
  <mergeCells count="35">
    <mergeCell ref="A23:S23"/>
    <mergeCell ref="I6:I7"/>
    <mergeCell ref="J6:J7"/>
    <mergeCell ref="K6:K7"/>
    <mergeCell ref="L6:L7"/>
    <mergeCell ref="A22:S22"/>
    <mergeCell ref="H6:H7"/>
    <mergeCell ref="D5:D7"/>
    <mergeCell ref="I5:J5"/>
    <mergeCell ref="K5:L5"/>
    <mergeCell ref="M5:N5"/>
    <mergeCell ref="G4:H5"/>
    <mergeCell ref="I4:P4"/>
    <mergeCell ref="R4:R7"/>
    <mergeCell ref="A24:S24"/>
    <mergeCell ref="A25:S25"/>
    <mergeCell ref="A26:S26"/>
    <mergeCell ref="A27:S27"/>
    <mergeCell ref="A28:S28"/>
    <mergeCell ref="A1:S1"/>
    <mergeCell ref="A2:S2"/>
    <mergeCell ref="A4:A7"/>
    <mergeCell ref="B4:B7"/>
    <mergeCell ref="C4:D4"/>
    <mergeCell ref="E4:E7"/>
    <mergeCell ref="F4:F7"/>
    <mergeCell ref="Q4:Q7"/>
    <mergeCell ref="S4:S7"/>
    <mergeCell ref="O6:O7"/>
    <mergeCell ref="P6:P7"/>
    <mergeCell ref="M6:M7"/>
    <mergeCell ref="N6:N7"/>
    <mergeCell ref="C5:C7"/>
    <mergeCell ref="O5:P5"/>
    <mergeCell ref="G6:G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view="pageBreakPreview" topLeftCell="A4" zoomScaleNormal="100" zoomScaleSheetLayoutView="100" workbookViewId="0">
      <selection activeCell="A11" sqref="A11"/>
    </sheetView>
  </sheetViews>
  <sheetFormatPr defaultColWidth="9" defaultRowHeight="18.75"/>
  <cols>
    <col min="1" max="1" width="6" style="9" customWidth="1"/>
    <col min="2" max="2" width="31.375" style="9" customWidth="1"/>
    <col min="3" max="5" width="9" style="9"/>
    <col min="6" max="6" width="12.25" style="9" bestFit="1" customWidth="1"/>
    <col min="7" max="7" width="9" style="9"/>
    <col min="8" max="8" width="10.875" style="9" bestFit="1" customWidth="1"/>
    <col min="9" max="15" width="9" style="9"/>
    <col min="16" max="16" width="10.875" style="9" bestFit="1" customWidth="1"/>
    <col min="17" max="17" width="9" style="9"/>
    <col min="18" max="18" width="20.75" style="9" bestFit="1" customWidth="1"/>
    <col min="19" max="19" width="34" style="9" customWidth="1"/>
    <col min="20" max="16384" width="9" style="9"/>
  </cols>
  <sheetData>
    <row r="1" spans="1:19" ht="24">
      <c r="A1" s="140" t="s">
        <v>68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s="1" customFormat="1" ht="24">
      <c r="A2" s="140" t="s">
        <v>81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s="1" customFormat="1" ht="24">
      <c r="A3" s="140" t="s">
        <v>49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s="1" customFormat="1" ht="24"/>
    <row r="5" spans="1:19" s="10" customFormat="1" ht="21" customHeight="1">
      <c r="A5" s="127" t="s">
        <v>23</v>
      </c>
      <c r="B5" s="127" t="s">
        <v>24</v>
      </c>
      <c r="C5" s="128" t="s">
        <v>37</v>
      </c>
      <c r="D5" s="128"/>
      <c r="E5" s="127" t="s">
        <v>57</v>
      </c>
      <c r="F5" s="127" t="s">
        <v>25</v>
      </c>
      <c r="G5" s="130" t="s">
        <v>70</v>
      </c>
      <c r="H5" s="131"/>
      <c r="I5" s="134" t="s">
        <v>50</v>
      </c>
      <c r="J5" s="135"/>
      <c r="K5" s="135"/>
      <c r="L5" s="135"/>
      <c r="M5" s="135"/>
      <c r="N5" s="135"/>
      <c r="O5" s="135"/>
      <c r="P5" s="136"/>
      <c r="Q5" s="127" t="s">
        <v>29</v>
      </c>
      <c r="R5" s="137" t="s">
        <v>76</v>
      </c>
      <c r="S5" s="141" t="s">
        <v>77</v>
      </c>
    </row>
    <row r="6" spans="1:19" s="10" customFormat="1" ht="24">
      <c r="A6" s="127"/>
      <c r="B6" s="128"/>
      <c r="C6" s="128" t="s">
        <v>38</v>
      </c>
      <c r="D6" s="128" t="s">
        <v>39</v>
      </c>
      <c r="E6" s="128"/>
      <c r="F6" s="128"/>
      <c r="G6" s="132"/>
      <c r="H6" s="133"/>
      <c r="I6" s="128">
        <v>2566</v>
      </c>
      <c r="J6" s="128"/>
      <c r="K6" s="128">
        <v>2567</v>
      </c>
      <c r="L6" s="128"/>
      <c r="M6" s="128">
        <v>2568</v>
      </c>
      <c r="N6" s="128"/>
      <c r="O6" s="128" t="s">
        <v>27</v>
      </c>
      <c r="P6" s="128"/>
      <c r="Q6" s="128"/>
      <c r="R6" s="138"/>
      <c r="S6" s="142"/>
    </row>
    <row r="7" spans="1:19" s="10" customFormat="1" ht="24">
      <c r="A7" s="127"/>
      <c r="B7" s="128"/>
      <c r="C7" s="128"/>
      <c r="D7" s="128"/>
      <c r="E7" s="128"/>
      <c r="F7" s="128"/>
      <c r="G7" s="128" t="s">
        <v>5</v>
      </c>
      <c r="H7" s="128" t="s">
        <v>26</v>
      </c>
      <c r="I7" s="128" t="s">
        <v>5</v>
      </c>
      <c r="J7" s="128" t="s">
        <v>26</v>
      </c>
      <c r="K7" s="128" t="s">
        <v>5</v>
      </c>
      <c r="L7" s="128" t="s">
        <v>26</v>
      </c>
      <c r="M7" s="128" t="s">
        <v>5</v>
      </c>
      <c r="N7" s="128" t="s">
        <v>26</v>
      </c>
      <c r="O7" s="128" t="s">
        <v>5</v>
      </c>
      <c r="P7" s="128" t="s">
        <v>26</v>
      </c>
      <c r="Q7" s="128"/>
      <c r="R7" s="138"/>
      <c r="S7" s="142"/>
    </row>
    <row r="8" spans="1:19" s="10" customFormat="1" ht="24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39"/>
      <c r="S8" s="142"/>
    </row>
    <row r="9" spans="1:19" s="1" customFormat="1" ht="24">
      <c r="A9" s="8"/>
      <c r="B9" s="7" t="s">
        <v>30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s="1" customFormat="1" ht="24">
      <c r="A10" s="143" t="s">
        <v>31</v>
      </c>
      <c r="B10" s="14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1" spans="1:19" s="1" customFormat="1" ht="409.5">
      <c r="A11" s="24">
        <v>1</v>
      </c>
      <c r="B11" s="67" t="s">
        <v>71</v>
      </c>
      <c r="C11" s="25" t="s">
        <v>40</v>
      </c>
      <c r="D11" s="23"/>
      <c r="E11" s="24" t="s">
        <v>59</v>
      </c>
      <c r="F11" s="26">
        <v>2000000</v>
      </c>
      <c r="G11" s="24"/>
      <c r="H11" s="27"/>
      <c r="I11" s="23">
        <v>1</v>
      </c>
      <c r="J11" s="28">
        <f>F11</f>
        <v>2000000</v>
      </c>
      <c r="K11" s="23"/>
      <c r="L11" s="23"/>
      <c r="M11" s="23"/>
      <c r="N11" s="23"/>
      <c r="O11" s="24">
        <f>G11+I11+K11+M11</f>
        <v>1</v>
      </c>
      <c r="P11" s="28">
        <f>H11+J11+L11+N11</f>
        <v>2000000</v>
      </c>
      <c r="Q11" s="24">
        <v>1</v>
      </c>
      <c r="R11" s="24" t="s">
        <v>79</v>
      </c>
      <c r="S11" s="39" t="s">
        <v>72</v>
      </c>
    </row>
    <row r="12" spans="1:19" s="1" customFormat="1" ht="24">
      <c r="A12" s="143" t="s">
        <v>32</v>
      </c>
      <c r="B12" s="143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19" s="1" customFormat="1" ht="234">
      <c r="A13" s="32">
        <v>1</v>
      </c>
      <c r="B13" s="68" t="s">
        <v>73</v>
      </c>
      <c r="C13" s="34" t="s">
        <v>40</v>
      </c>
      <c r="D13" s="33"/>
      <c r="E13" s="32" t="s">
        <v>59</v>
      </c>
      <c r="F13" s="35"/>
      <c r="G13" s="32"/>
      <c r="H13" s="35"/>
      <c r="I13" s="32">
        <v>1</v>
      </c>
      <c r="J13" s="35">
        <v>8586300</v>
      </c>
      <c r="K13" s="35"/>
      <c r="L13" s="33"/>
      <c r="M13" s="33"/>
      <c r="N13" s="33"/>
      <c r="O13" s="32">
        <v>1</v>
      </c>
      <c r="P13" s="35">
        <f>J13</f>
        <v>8586300</v>
      </c>
      <c r="Q13" s="32">
        <v>1</v>
      </c>
      <c r="R13" s="32" t="s">
        <v>78</v>
      </c>
      <c r="S13" s="40" t="s">
        <v>74</v>
      </c>
    </row>
    <row r="14" spans="1:19" s="1" customFormat="1" ht="2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6" spans="1:19" ht="24">
      <c r="A16" s="129" t="s">
        <v>46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</row>
    <row r="17" spans="1:19" ht="24">
      <c r="A17" s="129" t="s">
        <v>33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spans="1:19" ht="24">
      <c r="A18" s="129" t="s">
        <v>47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spans="1:19" ht="24">
      <c r="A19" s="129" t="s">
        <v>48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</row>
    <row r="20" spans="1:19" ht="24">
      <c r="A20" s="129" t="s">
        <v>34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</row>
    <row r="21" spans="1:19" ht="24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</row>
    <row r="22" spans="1:19" ht="24">
      <c r="A22" s="129" t="s">
        <v>80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</row>
    <row r="23" spans="1:19" ht="24">
      <c r="A23" s="129" t="s">
        <v>69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</row>
    <row r="24" spans="1:19" ht="24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</row>
    <row r="25" spans="1:19" ht="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</sheetData>
  <mergeCells count="40">
    <mergeCell ref="A21:S21"/>
    <mergeCell ref="J7:J8"/>
    <mergeCell ref="K7:K8"/>
    <mergeCell ref="A24:S24"/>
    <mergeCell ref="A22:S22"/>
    <mergeCell ref="A23:S23"/>
    <mergeCell ref="Q5:Q8"/>
    <mergeCell ref="S5:S8"/>
    <mergeCell ref="A10:B10"/>
    <mergeCell ref="A12:B12"/>
    <mergeCell ref="A16:S16"/>
    <mergeCell ref="P7:P8"/>
    <mergeCell ref="I6:J6"/>
    <mergeCell ref="K6:L6"/>
    <mergeCell ref="G5:H6"/>
    <mergeCell ref="O6:P6"/>
    <mergeCell ref="A20:S20"/>
    <mergeCell ref="A17:S17"/>
    <mergeCell ref="A18:S18"/>
    <mergeCell ref="A19:S19"/>
    <mergeCell ref="L7:L8"/>
    <mergeCell ref="M7:M8"/>
    <mergeCell ref="N7:N8"/>
    <mergeCell ref="O7:O8"/>
    <mergeCell ref="F5:F8"/>
    <mergeCell ref="G7:G8"/>
    <mergeCell ref="H7:H8"/>
    <mergeCell ref="E5:E8"/>
    <mergeCell ref="M6:N6"/>
    <mergeCell ref="R5:R8"/>
    <mergeCell ref="I5:P5"/>
    <mergeCell ref="A1:S1"/>
    <mergeCell ref="I7:I8"/>
    <mergeCell ref="A5:A8"/>
    <mergeCell ref="B5:B8"/>
    <mergeCell ref="C5:D5"/>
    <mergeCell ref="C6:C8"/>
    <mergeCell ref="D6:D8"/>
    <mergeCell ref="A2:S2"/>
    <mergeCell ref="A3:S3"/>
  </mergeCells>
  <printOptions horizontalCentered="1"/>
  <pageMargins left="0.70866141732283472" right="0.70866141732283472" top="0.74803149606299213" bottom="0.15748031496062992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8"/>
  <sheetViews>
    <sheetView view="pageBreakPreview" topLeftCell="A21" zoomScaleNormal="100" zoomScaleSheetLayoutView="100" workbookViewId="0">
      <selection activeCell="Q14" sqref="Q14"/>
    </sheetView>
  </sheetViews>
  <sheetFormatPr defaultRowHeight="18.75"/>
  <cols>
    <col min="1" max="1" width="6" style="9" customWidth="1"/>
    <col min="2" max="2" width="26.25" style="9" customWidth="1"/>
    <col min="3" max="4" width="9" style="9"/>
    <col min="5" max="5" width="9.25" style="9" customWidth="1"/>
    <col min="6" max="6" width="12.875" style="9" customWidth="1"/>
    <col min="7" max="7" width="9" style="9"/>
    <col min="8" max="8" width="13.375" style="9" bestFit="1" customWidth="1"/>
    <col min="9" max="9" width="9" style="9"/>
    <col min="10" max="10" width="13.25" style="9" customWidth="1"/>
    <col min="11" max="11" width="9" style="9"/>
    <col min="12" max="12" width="11" style="9" customWidth="1"/>
    <col min="13" max="13" width="9" style="9"/>
    <col min="14" max="14" width="10.875" style="9" bestFit="1" customWidth="1"/>
    <col min="15" max="15" width="9" style="9"/>
    <col min="16" max="16" width="12.25" style="9" bestFit="1" customWidth="1"/>
    <col min="17" max="17" width="18" style="9" customWidth="1"/>
    <col min="18" max="18" width="35.875" style="9" customWidth="1"/>
  </cols>
  <sheetData>
    <row r="1" spans="1:18" ht="27.75">
      <c r="A1" s="126" t="s">
        <v>126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ht="30.75">
      <c r="A2" s="126" t="s">
        <v>144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1:18" ht="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1" customHeight="1">
      <c r="A4" s="127" t="s">
        <v>23</v>
      </c>
      <c r="B4" s="127" t="s">
        <v>24</v>
      </c>
      <c r="C4" s="128" t="s">
        <v>37</v>
      </c>
      <c r="D4" s="128"/>
      <c r="E4" s="127" t="s">
        <v>58</v>
      </c>
      <c r="F4" s="127" t="s">
        <v>25</v>
      </c>
      <c r="G4" s="130" t="s">
        <v>84</v>
      </c>
      <c r="H4" s="131"/>
      <c r="I4" s="134" t="s">
        <v>51</v>
      </c>
      <c r="J4" s="135"/>
      <c r="K4" s="135"/>
      <c r="L4" s="135"/>
      <c r="M4" s="135"/>
      <c r="N4" s="135"/>
      <c r="O4" s="135"/>
      <c r="P4" s="136"/>
      <c r="Q4" s="127" t="s">
        <v>75</v>
      </c>
      <c r="R4" s="145" t="s">
        <v>52</v>
      </c>
    </row>
    <row r="5" spans="1:18" ht="24">
      <c r="A5" s="127"/>
      <c r="B5" s="128"/>
      <c r="C5" s="128" t="s">
        <v>38</v>
      </c>
      <c r="D5" s="128" t="s">
        <v>39</v>
      </c>
      <c r="E5" s="128"/>
      <c r="F5" s="128"/>
      <c r="G5" s="132"/>
      <c r="H5" s="133"/>
      <c r="I5" s="128">
        <v>2569</v>
      </c>
      <c r="J5" s="128"/>
      <c r="K5" s="128">
        <v>2570</v>
      </c>
      <c r="L5" s="128"/>
      <c r="M5" s="128">
        <v>2571</v>
      </c>
      <c r="N5" s="128"/>
      <c r="O5" s="128" t="s">
        <v>27</v>
      </c>
      <c r="P5" s="128"/>
      <c r="Q5" s="128"/>
      <c r="R5" s="146"/>
    </row>
    <row r="6" spans="1:18" ht="14.25" customHeight="1">
      <c r="A6" s="127"/>
      <c r="B6" s="128"/>
      <c r="C6" s="128"/>
      <c r="D6" s="128"/>
      <c r="E6" s="128"/>
      <c r="F6" s="128"/>
      <c r="G6" s="128" t="s">
        <v>5</v>
      </c>
      <c r="H6" s="128" t="s">
        <v>26</v>
      </c>
      <c r="I6" s="128" t="s">
        <v>5</v>
      </c>
      <c r="J6" s="128" t="s">
        <v>26</v>
      </c>
      <c r="K6" s="128" t="s">
        <v>5</v>
      </c>
      <c r="L6" s="128" t="s">
        <v>26</v>
      </c>
      <c r="M6" s="128" t="s">
        <v>5</v>
      </c>
      <c r="N6" s="128" t="s">
        <v>26</v>
      </c>
      <c r="O6" s="128" t="s">
        <v>5</v>
      </c>
      <c r="P6" s="128" t="s">
        <v>26</v>
      </c>
      <c r="Q6" s="128"/>
      <c r="R6" s="146"/>
    </row>
    <row r="7" spans="1:18" ht="26.25" customHeight="1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46"/>
    </row>
    <row r="8" spans="1:18" ht="24">
      <c r="A8" s="8"/>
      <c r="B8" s="7" t="s">
        <v>35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24">
      <c r="A9" s="61" t="s">
        <v>18</v>
      </c>
      <c r="B9" s="62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1:18" ht="24">
      <c r="A10" s="14"/>
      <c r="B10" s="14"/>
      <c r="C10" s="15"/>
      <c r="D10" s="14"/>
      <c r="E10" s="16"/>
      <c r="F10" s="17"/>
      <c r="G10" s="14"/>
      <c r="H10" s="16"/>
      <c r="I10" s="14"/>
      <c r="J10" s="14"/>
      <c r="K10" s="14"/>
      <c r="L10" s="14"/>
      <c r="M10" s="14"/>
      <c r="N10" s="14"/>
      <c r="O10" s="14"/>
      <c r="P10" s="16"/>
      <c r="Q10" s="14"/>
      <c r="R10" s="18"/>
    </row>
    <row r="11" spans="1:18" ht="24">
      <c r="A11" s="63" t="s">
        <v>19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8" ht="2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24">
      <c r="A13" s="147" t="s">
        <v>20</v>
      </c>
      <c r="B13" s="148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ht="219" customHeight="1">
      <c r="A14" s="75">
        <v>1</v>
      </c>
      <c r="B14" s="76" t="s">
        <v>145</v>
      </c>
      <c r="C14" s="77" t="s">
        <v>123</v>
      </c>
      <c r="D14" s="78"/>
      <c r="E14" s="79" t="s">
        <v>124</v>
      </c>
      <c r="F14" s="80">
        <v>500000</v>
      </c>
      <c r="G14" s="80"/>
      <c r="H14" s="80"/>
      <c r="I14" s="81">
        <v>1</v>
      </c>
      <c r="J14" s="81">
        <v>500000</v>
      </c>
      <c r="K14" s="80"/>
      <c r="L14" s="80"/>
      <c r="M14" s="80"/>
      <c r="N14" s="80"/>
      <c r="O14" s="82">
        <v>1</v>
      </c>
      <c r="P14" s="82">
        <v>500000</v>
      </c>
      <c r="Q14" s="83" t="s">
        <v>125</v>
      </c>
      <c r="R14" s="84" t="s">
        <v>146</v>
      </c>
    </row>
    <row r="15" spans="1:18" ht="346.5" customHeight="1">
      <c r="A15" s="74">
        <v>2</v>
      </c>
      <c r="B15" s="85" t="s">
        <v>127</v>
      </c>
      <c r="C15" s="77" t="s">
        <v>123</v>
      </c>
      <c r="D15" s="78"/>
      <c r="E15" s="79" t="s">
        <v>124</v>
      </c>
      <c r="F15" s="87">
        <v>1200000</v>
      </c>
      <c r="G15" s="8"/>
      <c r="H15" s="8"/>
      <c r="I15" s="81">
        <v>1</v>
      </c>
      <c r="J15" s="81">
        <v>1200000</v>
      </c>
      <c r="K15" s="8"/>
      <c r="L15" s="8"/>
      <c r="M15" s="8"/>
      <c r="N15" s="8"/>
      <c r="O15" s="82">
        <v>1</v>
      </c>
      <c r="P15" s="82">
        <v>1200000</v>
      </c>
      <c r="Q15" s="86" t="s">
        <v>99</v>
      </c>
      <c r="R15" s="92" t="s">
        <v>128</v>
      </c>
    </row>
    <row r="16" spans="1:18" ht="266.25" customHeight="1">
      <c r="A16" s="74">
        <v>3</v>
      </c>
      <c r="B16" s="85" t="s">
        <v>129</v>
      </c>
      <c r="C16" s="77" t="s">
        <v>123</v>
      </c>
      <c r="D16" s="78"/>
      <c r="E16" s="74" t="s">
        <v>124</v>
      </c>
      <c r="F16" s="87">
        <v>500000</v>
      </c>
      <c r="G16" s="8"/>
      <c r="H16" s="8"/>
      <c r="I16" s="8"/>
      <c r="J16" s="8"/>
      <c r="K16" s="88">
        <v>1</v>
      </c>
      <c r="L16" s="89">
        <v>500000</v>
      </c>
      <c r="M16" s="8"/>
      <c r="N16" s="8"/>
      <c r="O16" s="90">
        <v>1</v>
      </c>
      <c r="P16" s="91">
        <v>500000</v>
      </c>
      <c r="Q16" s="86" t="s">
        <v>135</v>
      </c>
      <c r="R16" s="92" t="s">
        <v>130</v>
      </c>
    </row>
    <row r="17" spans="1:18" ht="404.25" customHeight="1">
      <c r="A17" s="74">
        <v>4</v>
      </c>
      <c r="B17" s="85" t="s">
        <v>131</v>
      </c>
      <c r="C17" s="77" t="s">
        <v>123</v>
      </c>
      <c r="D17" s="78"/>
      <c r="E17" s="74" t="s">
        <v>124</v>
      </c>
      <c r="F17" s="87">
        <v>500000</v>
      </c>
      <c r="G17" s="8"/>
      <c r="H17" s="8"/>
      <c r="I17" s="8"/>
      <c r="J17" s="8"/>
      <c r="K17" s="88">
        <v>1</v>
      </c>
      <c r="L17" s="89">
        <v>500000</v>
      </c>
      <c r="M17" s="8"/>
      <c r="N17" s="8"/>
      <c r="O17" s="90">
        <v>1</v>
      </c>
      <c r="P17" s="91">
        <v>500000</v>
      </c>
      <c r="Q17" s="86" t="s">
        <v>136</v>
      </c>
      <c r="R17" s="86" t="s">
        <v>132</v>
      </c>
    </row>
    <row r="18" spans="1:18" ht="260.25" customHeight="1">
      <c r="A18" s="74">
        <v>5</v>
      </c>
      <c r="B18" s="85" t="s">
        <v>133</v>
      </c>
      <c r="C18" s="77" t="s">
        <v>123</v>
      </c>
      <c r="D18" s="78"/>
      <c r="E18" s="74" t="s">
        <v>124</v>
      </c>
      <c r="F18" s="87">
        <v>350000</v>
      </c>
      <c r="G18" s="8"/>
      <c r="H18" s="8"/>
      <c r="I18" s="8"/>
      <c r="J18" s="8"/>
      <c r="K18" s="8"/>
      <c r="L18" s="8"/>
      <c r="M18" s="98">
        <v>1</v>
      </c>
      <c r="N18" s="99">
        <v>350000</v>
      </c>
      <c r="O18" s="90">
        <v>1</v>
      </c>
      <c r="P18" s="91">
        <v>350000</v>
      </c>
      <c r="Q18" s="86" t="s">
        <v>137</v>
      </c>
      <c r="R18" s="86" t="s">
        <v>134</v>
      </c>
    </row>
    <row r="19" spans="1:18" ht="318" customHeight="1">
      <c r="A19" s="101">
        <v>6</v>
      </c>
      <c r="B19" s="100" t="s">
        <v>138</v>
      </c>
      <c r="C19" s="102" t="s">
        <v>123</v>
      </c>
      <c r="D19" s="103"/>
      <c r="E19" s="101" t="s">
        <v>124</v>
      </c>
      <c r="F19" s="104">
        <v>949200</v>
      </c>
      <c r="G19" s="93"/>
      <c r="H19" s="93"/>
      <c r="I19" s="93"/>
      <c r="J19" s="93"/>
      <c r="K19" s="93"/>
      <c r="L19" s="93"/>
      <c r="M19" s="94">
        <v>1</v>
      </c>
      <c r="N19" s="95">
        <v>949200</v>
      </c>
      <c r="O19" s="105">
        <v>1</v>
      </c>
      <c r="P19" s="106">
        <v>949200</v>
      </c>
      <c r="Q19" s="96" t="s">
        <v>139</v>
      </c>
      <c r="R19" s="96" t="s">
        <v>140</v>
      </c>
    </row>
    <row r="20" spans="1:18" ht="330" customHeight="1">
      <c r="A20" s="74">
        <v>7</v>
      </c>
      <c r="B20" s="97" t="s">
        <v>141</v>
      </c>
      <c r="C20" s="77" t="s">
        <v>123</v>
      </c>
      <c r="D20" s="78"/>
      <c r="E20" s="74" t="s">
        <v>124</v>
      </c>
      <c r="F20" s="87">
        <v>1800000</v>
      </c>
      <c r="G20" s="8"/>
      <c r="H20" s="8"/>
      <c r="I20" s="8"/>
      <c r="J20" s="8"/>
      <c r="K20" s="8"/>
      <c r="L20" s="8"/>
      <c r="M20" s="98">
        <v>1</v>
      </c>
      <c r="N20" s="99">
        <v>1800000</v>
      </c>
      <c r="O20" s="90">
        <v>1</v>
      </c>
      <c r="P20" s="91">
        <v>1800000</v>
      </c>
      <c r="Q20" s="86" t="s">
        <v>142</v>
      </c>
      <c r="R20" s="86" t="s">
        <v>143</v>
      </c>
    </row>
    <row r="21" spans="1:18" ht="24">
      <c r="A21" s="129" t="s">
        <v>54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</row>
    <row r="22" spans="1:18" ht="24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18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18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</row>
    <row r="25" spans="1:18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</row>
    <row r="26" spans="1:18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</row>
    <row r="27" spans="1:18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</row>
    <row r="28" spans="1:18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</row>
  </sheetData>
  <mergeCells count="36">
    <mergeCell ref="A24:R24"/>
    <mergeCell ref="A25:R25"/>
    <mergeCell ref="A26:R26"/>
    <mergeCell ref="A27:R27"/>
    <mergeCell ref="A28:R28"/>
    <mergeCell ref="P6:P7"/>
    <mergeCell ref="A13:B13"/>
    <mergeCell ref="A21:R21"/>
    <mergeCell ref="A22:R22"/>
    <mergeCell ref="I6:I7"/>
    <mergeCell ref="J6:J7"/>
    <mergeCell ref="K6:K7"/>
    <mergeCell ref="L6:L7"/>
    <mergeCell ref="M6:M7"/>
    <mergeCell ref="N6:N7"/>
    <mergeCell ref="C5:C7"/>
    <mergeCell ref="D5:D7"/>
    <mergeCell ref="H6:H7"/>
    <mergeCell ref="G4:H5"/>
    <mergeCell ref="Q4:Q7"/>
    <mergeCell ref="A23:R23"/>
    <mergeCell ref="I4:P4"/>
    <mergeCell ref="A1:R1"/>
    <mergeCell ref="A2:R2"/>
    <mergeCell ref="A4:A7"/>
    <mergeCell ref="B4:B7"/>
    <mergeCell ref="C4:D4"/>
    <mergeCell ref="E4:E7"/>
    <mergeCell ref="F4:F7"/>
    <mergeCell ref="R4:R7"/>
    <mergeCell ref="I5:J5"/>
    <mergeCell ref="K5:L5"/>
    <mergeCell ref="M5:N5"/>
    <mergeCell ref="O5:P5"/>
    <mergeCell ref="G6:G7"/>
    <mergeCell ref="O6:O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96" zoomScaleNormal="100" zoomScaleSheetLayoutView="96" workbookViewId="0">
      <selection activeCell="N10" sqref="N10"/>
    </sheetView>
  </sheetViews>
  <sheetFormatPr defaultColWidth="9" defaultRowHeight="18.75"/>
  <cols>
    <col min="1" max="1" width="6" style="9" customWidth="1"/>
    <col min="2" max="2" width="30.375" style="9" customWidth="1"/>
    <col min="3" max="4" width="9" style="9"/>
    <col min="5" max="5" width="12.25" style="9" bestFit="1" customWidth="1"/>
    <col min="6" max="6" width="13.125" style="9" customWidth="1"/>
    <col min="7" max="7" width="9" style="9"/>
    <col min="8" max="8" width="13.375" style="9" bestFit="1" customWidth="1"/>
    <col min="9" max="9" width="9" style="9"/>
    <col min="10" max="10" width="9.875" style="9" customWidth="1"/>
    <col min="11" max="15" width="9" style="9"/>
    <col min="16" max="16" width="12.25" style="9" bestFit="1" customWidth="1"/>
    <col min="17" max="17" width="14.375" style="9" customWidth="1"/>
    <col min="18" max="18" width="34" style="9" customWidth="1"/>
    <col min="19" max="16384" width="9" style="9"/>
  </cols>
  <sheetData>
    <row r="1" spans="1:18" ht="24">
      <c r="A1" s="140" t="s">
        <v>68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s="1" customFormat="1" ht="24">
      <c r="A2" s="140" t="s">
        <v>82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s="1" customFormat="1" ht="24">
      <c r="A3" s="140" t="s">
        <v>49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18" s="1" customFormat="1" ht="24"/>
    <row r="5" spans="1:18" s="10" customFormat="1" ht="21" customHeight="1">
      <c r="A5" s="127" t="s">
        <v>23</v>
      </c>
      <c r="B5" s="127" t="s">
        <v>24</v>
      </c>
      <c r="C5" s="128" t="s">
        <v>37</v>
      </c>
      <c r="D5" s="128"/>
      <c r="E5" s="127" t="s">
        <v>58</v>
      </c>
      <c r="F5" s="137" t="s">
        <v>25</v>
      </c>
      <c r="G5" s="130" t="s">
        <v>84</v>
      </c>
      <c r="H5" s="131"/>
      <c r="I5" s="134" t="s">
        <v>50</v>
      </c>
      <c r="J5" s="135"/>
      <c r="K5" s="135"/>
      <c r="L5" s="135"/>
      <c r="M5" s="135"/>
      <c r="N5" s="135"/>
      <c r="O5" s="135"/>
      <c r="P5" s="136"/>
      <c r="Q5" s="127" t="s">
        <v>75</v>
      </c>
      <c r="R5" s="149" t="s">
        <v>55</v>
      </c>
    </row>
    <row r="6" spans="1:18" s="10" customFormat="1" ht="24">
      <c r="A6" s="127"/>
      <c r="B6" s="128"/>
      <c r="C6" s="128" t="s">
        <v>38</v>
      </c>
      <c r="D6" s="128" t="s">
        <v>39</v>
      </c>
      <c r="E6" s="128"/>
      <c r="F6" s="138"/>
      <c r="G6" s="132"/>
      <c r="H6" s="133"/>
      <c r="I6" s="128">
        <v>2567</v>
      </c>
      <c r="J6" s="128"/>
      <c r="K6" s="128">
        <v>2568</v>
      </c>
      <c r="L6" s="128"/>
      <c r="M6" s="128">
        <v>2569</v>
      </c>
      <c r="N6" s="128"/>
      <c r="O6" s="128" t="s">
        <v>27</v>
      </c>
      <c r="P6" s="128"/>
      <c r="Q6" s="128"/>
      <c r="R6" s="146"/>
    </row>
    <row r="7" spans="1:18" s="10" customFormat="1" ht="24">
      <c r="A7" s="127"/>
      <c r="B7" s="128"/>
      <c r="C7" s="128"/>
      <c r="D7" s="128"/>
      <c r="E7" s="128"/>
      <c r="F7" s="138"/>
      <c r="G7" s="128" t="s">
        <v>5</v>
      </c>
      <c r="H7" s="128" t="s">
        <v>26</v>
      </c>
      <c r="I7" s="128" t="s">
        <v>5</v>
      </c>
      <c r="J7" s="128" t="s">
        <v>26</v>
      </c>
      <c r="K7" s="128" t="s">
        <v>5</v>
      </c>
      <c r="L7" s="128" t="s">
        <v>26</v>
      </c>
      <c r="M7" s="128" t="s">
        <v>5</v>
      </c>
      <c r="N7" s="128" t="s">
        <v>26</v>
      </c>
      <c r="O7" s="128" t="s">
        <v>5</v>
      </c>
      <c r="P7" s="128" t="s">
        <v>26</v>
      </c>
      <c r="Q7" s="128"/>
      <c r="R7" s="146"/>
    </row>
    <row r="8" spans="1:18" s="10" customFormat="1" ht="24">
      <c r="A8" s="127"/>
      <c r="B8" s="128"/>
      <c r="C8" s="128"/>
      <c r="D8" s="128"/>
      <c r="E8" s="128"/>
      <c r="F8" s="139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46"/>
    </row>
    <row r="9" spans="1:18" s="1" customFormat="1" ht="24">
      <c r="A9" s="8"/>
      <c r="B9" s="7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1" customFormat="1" ht="24">
      <c r="A10" s="147" t="s">
        <v>18</v>
      </c>
      <c r="B10" s="148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18" s="1" customFormat="1" ht="249">
      <c r="A11" s="21">
        <v>1</v>
      </c>
      <c r="B11" s="49" t="s">
        <v>53</v>
      </c>
      <c r="C11" s="50" t="s">
        <v>40</v>
      </c>
      <c r="D11" s="51"/>
      <c r="E11" s="52" t="s">
        <v>60</v>
      </c>
      <c r="F11" s="53">
        <v>304580000</v>
      </c>
      <c r="G11" s="54">
        <v>1</v>
      </c>
      <c r="H11" s="55">
        <v>143258300</v>
      </c>
      <c r="I11" s="11"/>
      <c r="J11" s="11"/>
      <c r="K11" s="11"/>
      <c r="L11" s="11"/>
      <c r="M11" s="11"/>
      <c r="N11" s="11"/>
      <c r="O11" s="54">
        <v>1</v>
      </c>
      <c r="P11" s="55">
        <v>143258300</v>
      </c>
      <c r="Q11" s="11"/>
      <c r="R11" s="56" t="s">
        <v>56</v>
      </c>
    </row>
    <row r="12" spans="1:18" s="1" customFormat="1" ht="2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customFormat="1" ht="24">
      <c r="A13" s="63" t="s">
        <v>19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18" customFormat="1" ht="2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customFormat="1" ht="2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customFormat="1" ht="24">
      <c r="A16" s="147" t="s">
        <v>20</v>
      </c>
      <c r="B16" s="148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  <row r="17" spans="1:18" s="1" customFormat="1" ht="86.25" customHeight="1">
      <c r="A17" s="17">
        <v>1</v>
      </c>
      <c r="B17" s="18" t="s">
        <v>62</v>
      </c>
      <c r="C17" s="22" t="s">
        <v>40</v>
      </c>
      <c r="D17" s="14"/>
      <c r="E17" s="17" t="s">
        <v>61</v>
      </c>
      <c r="F17" s="47">
        <v>1995100</v>
      </c>
      <c r="G17" s="17">
        <v>1</v>
      </c>
      <c r="H17" s="47">
        <v>1995100</v>
      </c>
      <c r="I17" s="17"/>
      <c r="J17" s="48"/>
      <c r="K17" s="14"/>
      <c r="L17" s="14"/>
      <c r="M17" s="14"/>
      <c r="N17" s="14"/>
      <c r="O17" s="17"/>
      <c r="P17" s="48"/>
      <c r="Q17" s="14"/>
      <c r="R17" s="57" t="s">
        <v>66</v>
      </c>
    </row>
    <row r="18" spans="1:18" s="1" customFormat="1" ht="65.25" customHeight="1">
      <c r="A18" s="42">
        <v>2</v>
      </c>
      <c r="B18" s="41" t="s">
        <v>63</v>
      </c>
      <c r="C18" s="30" t="s">
        <v>40</v>
      </c>
      <c r="D18" s="46"/>
      <c r="E18" s="42" t="s">
        <v>61</v>
      </c>
      <c r="F18" s="59">
        <v>2000000</v>
      </c>
      <c r="G18" s="42">
        <v>1</v>
      </c>
      <c r="H18" s="59">
        <v>2000000</v>
      </c>
      <c r="I18" s="42"/>
      <c r="J18" s="45"/>
      <c r="K18" s="46"/>
      <c r="L18" s="46"/>
      <c r="M18" s="46"/>
      <c r="N18" s="46"/>
      <c r="O18" s="42"/>
      <c r="P18" s="45"/>
      <c r="Q18" s="46"/>
      <c r="R18" s="58" t="s">
        <v>65</v>
      </c>
    </row>
    <row r="19" spans="1:18" s="1" customFormat="1" ht="67.5" customHeight="1">
      <c r="A19" s="21">
        <v>3</v>
      </c>
      <c r="B19" s="20" t="s">
        <v>64</v>
      </c>
      <c r="C19" s="43" t="s">
        <v>40</v>
      </c>
      <c r="D19" s="19"/>
      <c r="E19" s="21" t="s">
        <v>61</v>
      </c>
      <c r="F19" s="44">
        <v>12000000</v>
      </c>
      <c r="G19" s="21">
        <v>1</v>
      </c>
      <c r="H19" s="44">
        <f>F19</f>
        <v>12000000</v>
      </c>
      <c r="I19" s="21"/>
      <c r="J19" s="29"/>
      <c r="K19" s="19"/>
      <c r="L19" s="19"/>
      <c r="M19" s="19"/>
      <c r="N19" s="19"/>
      <c r="O19" s="21"/>
      <c r="P19" s="29"/>
      <c r="Q19" s="19"/>
      <c r="R19" s="58" t="s">
        <v>67</v>
      </c>
    </row>
    <row r="21" spans="1:18" ht="24">
      <c r="A21" s="129" t="s">
        <v>54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</row>
    <row r="22" spans="1:18" ht="24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18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18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</row>
    <row r="25" spans="1:18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</row>
  </sheetData>
  <mergeCells count="35">
    <mergeCell ref="A24:R24"/>
    <mergeCell ref="A25:R25"/>
    <mergeCell ref="A21:R21"/>
    <mergeCell ref="A22:R22"/>
    <mergeCell ref="A23:R23"/>
    <mergeCell ref="O6:P6"/>
    <mergeCell ref="G5:H6"/>
    <mergeCell ref="I5:P5"/>
    <mergeCell ref="A16:B16"/>
    <mergeCell ref="A10:B10"/>
    <mergeCell ref="H7:H8"/>
    <mergeCell ref="I7:I8"/>
    <mergeCell ref="J7:J8"/>
    <mergeCell ref="G7:G8"/>
    <mergeCell ref="N7:N8"/>
    <mergeCell ref="O7:O8"/>
    <mergeCell ref="P7:P8"/>
    <mergeCell ref="L7:L8"/>
    <mergeCell ref="M7:M8"/>
    <mergeCell ref="A1:R1"/>
    <mergeCell ref="A2:R2"/>
    <mergeCell ref="A3:R3"/>
    <mergeCell ref="A5:A8"/>
    <mergeCell ref="B5:B8"/>
    <mergeCell ref="C5:D5"/>
    <mergeCell ref="E5:E8"/>
    <mergeCell ref="F5:F8"/>
    <mergeCell ref="Q5:Q8"/>
    <mergeCell ref="R5:R8"/>
    <mergeCell ref="C6:C8"/>
    <mergeCell ref="D6:D8"/>
    <mergeCell ref="I6:J6"/>
    <mergeCell ref="K6:L6"/>
    <mergeCell ref="K7:K8"/>
    <mergeCell ref="M6:N6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ฐานข้อมูลพื้นฐาน</vt:lpstr>
      <vt:lpstr>ตัวอย่างข้อมูลพื้นฐาน</vt:lpstr>
      <vt:lpstr>แผนครุภัณฑ์ 67-69</vt:lpstr>
      <vt:lpstr>ตัวอย่างแผนครุภัณฑ์</vt:lpstr>
      <vt:lpstr>แผนสิ่งก่อสร้าง 67-69</vt:lpstr>
      <vt:lpstr>ตัวอย่าง สิ่งก่อสร้าง</vt:lpstr>
      <vt:lpstr>'ตัวอย่าง สิ่งก่อสร้าง'!Print_Area</vt:lpstr>
      <vt:lpstr>ตัวอย่างแผนครุภัณฑ์!Print_Area</vt:lpstr>
      <vt:lpstr>'แผนครุภัณฑ์ 67-69'!Print_Area</vt:lpstr>
      <vt:lpstr>'แผนสิ่งก่อสร้าง 67-69'!Print_Area</vt:lpstr>
      <vt:lpstr>'ตัวอย่าง สิ่งก่อสร้าง'!Print_Titles</vt:lpstr>
      <vt:lpstr>'แผนครุภัณฑ์ 67-69'!Print_Titles</vt:lpstr>
      <vt:lpstr>'แผนสิ่งก่อสร้าง 67-69'!Print_Titles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</dc:creator>
  <cp:lastModifiedBy>Admin</cp:lastModifiedBy>
  <cp:lastPrinted>2024-12-13T03:16:44Z</cp:lastPrinted>
  <dcterms:created xsi:type="dcterms:W3CDTF">2017-06-12T12:37:53Z</dcterms:created>
  <dcterms:modified xsi:type="dcterms:W3CDTF">2024-12-16T06:33:57Z</dcterms:modified>
</cp:coreProperties>
</file>