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40.29\e\ประมาณการรายรับ ประจำปีงบประมาณ พ.ศ. 2568\ทบทวนแผนความต้องการงบลงทุน 2569 -2570\ไฟล์หน่วยงาน\ครุศาสตร์\สรุปแผนควมต้องการงบลงทุน-ระยะ-3-ปี-2569-2571\"/>
    </mc:Choice>
  </mc:AlternateContent>
  <bookViews>
    <workbookView xWindow="0" yWindow="0" windowWidth="24000" windowHeight="8970" tabRatio="922" activeTab="1"/>
  </bookViews>
  <sheets>
    <sheet name="แผนครุภัณฑ์ 69-71" sheetId="5" r:id="rId1"/>
    <sheet name="แผนสิ่งก่อสร้าง 69-71" sheetId="9" r:id="rId2"/>
  </sheets>
  <definedNames>
    <definedName name="_xlnm.Print_Area" localSheetId="1">'แผนสิ่งก่อสร้าง 69-71'!$A$1:$S$30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5" l="1"/>
  <c r="N15" i="5"/>
  <c r="N21" i="5" s="1"/>
  <c r="Q14" i="9" l="1"/>
  <c r="Q15" i="9"/>
  <c r="Q16" i="9"/>
  <c r="Q17" i="9"/>
  <c r="Q18" i="9"/>
  <c r="Q19" i="9"/>
  <c r="Q20" i="9"/>
  <c r="Q21" i="9"/>
  <c r="Q22" i="9"/>
  <c r="Q23" i="9"/>
  <c r="Q24" i="9"/>
  <c r="Q25" i="9"/>
</calcChain>
</file>

<file path=xl/sharedStrings.xml><?xml version="1.0" encoding="utf-8"?>
<sst xmlns="http://schemas.openxmlformats.org/spreadsheetml/2006/main" count="160" uniqueCount="94">
  <si>
    <t>จำนวน</t>
  </si>
  <si>
    <t>1.ผูกพันเดิม</t>
  </si>
  <si>
    <t>2. ผูกพันใหม่</t>
  </si>
  <si>
    <t>3. รายการปีเดียว</t>
  </si>
  <si>
    <t>ลำดับ
ความ
สำคัญ
(1)</t>
  </si>
  <si>
    <t>รายการ
(2)</t>
  </si>
  <si>
    <t>ราคา
ต่อหน่วย
(4)</t>
  </si>
  <si>
    <t>วงเงิน</t>
  </si>
  <si>
    <t>รวม</t>
  </si>
  <si>
    <t>แผนความต้องการงบลงทุน(5)</t>
  </si>
  <si>
    <t>ระบุ
หมายเลข
สถานภาพ
(6)</t>
  </si>
  <si>
    <t>1. ครุภัณฑ์มีราคาต่อหน่วยต่ำกว่า 1 ล้านบาท</t>
  </si>
  <si>
    <t>2. ครุภัณฑ์มีราคาต่อหน่วยสูงกว่า 1 ล้านบาท</t>
  </si>
  <si>
    <t xml:space="preserve">              2. ช่องที่ (6) "ระบุหมายเลขสถานภาพ" ให้ระบุหมายเลขกำกับสถานภาพรายการ ดังนี้</t>
  </si>
  <si>
    <t xml:space="preserve">                                            ต้องแสดงสภาพการใช้งานของครุภัณฑ์เดิม ความจำเป็นที่ต้องจัดหาใหม่แทนการซ่อมของเดิม และคาดการณ์ผู้ใช้งาน/ผู้ใช้ประโยชน์ภายหลังจากการจัดหาเสร็จสิ้น)</t>
  </si>
  <si>
    <t>รวมค่าที่ดินและสิ่งก่อสร้าง</t>
  </si>
  <si>
    <t>แหล่งเงินงบประมาณ</t>
  </si>
  <si>
    <t>เงินแผ่นดิน</t>
  </si>
  <si>
    <t>เงินรายได้</t>
  </si>
  <si>
    <t>ü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</si>
  <si>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ครุภัณฑ์การเรียนการสอนและการวิจัย </t>
    </r>
    <r>
      <rPr>
        <b/>
        <u/>
        <sz val="16"/>
        <color theme="1"/>
        <rFont val="TH SarabunPSK"/>
        <family val="2"/>
      </rPr>
      <t>ไม่รวมถึง</t>
    </r>
    <r>
      <rPr>
        <sz val="16"/>
        <color theme="1"/>
        <rFont val="TH SarabunPSK"/>
        <family val="2"/>
      </rPr>
      <t xml:space="preserve"> ครุภัณฑ์ทางด้าน ICT และครุภัณฑ์สำนักงาน เช่นโต๊ะ ตู้ เก้าอี้ เป็นต้น</t>
    </r>
  </si>
  <si>
    <r>
      <t xml:space="preserve">                   </t>
    </r>
    <r>
      <rPr>
        <b/>
        <sz val="16"/>
        <color theme="1"/>
        <rFont val="TH SarabunPSK"/>
        <family val="2"/>
      </rPr>
      <t>(1) ครุภัณฑ์ใหม่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และซี้แจงเหตุผลความจำเป็นและประโยชน์ การใช้งานที่ต้องจัดซื้อ</t>
    </r>
  </si>
  <si>
    <r>
      <t xml:space="preserve">                   </t>
    </r>
    <r>
      <rPr>
        <b/>
        <sz val="16"/>
        <color theme="1"/>
        <rFont val="TH SarabunPSK"/>
        <family val="2"/>
      </rPr>
      <t>(2) ครุภัณฑ์ทดแทน</t>
    </r>
    <r>
      <rPr>
        <sz val="16"/>
        <color theme="1"/>
        <rFont val="TH SarabunPSK"/>
        <family val="2"/>
      </rPr>
      <t xml:space="preserve"> : เป็นการจัดซื้อหรือจัดหาเพื่อทดแทนครุภัณฑ์ที่มีอยู่เดิม และชี้แจงเหตุผลที่ต้องจัดซื้อเพื่อทดแทน โดยให้ระบุอายุ และสภาพการใช้งาน (การหาครุภัณฑ์เพื่อทดแทนครุภัณฑ์ที่เสื่อมสภาพ </t>
    </r>
  </si>
  <si>
    <t>แผนความต้องการงบลงทุน  (5)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</si>
  <si>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 xml:space="preserve">(รายละเอียดเพิ่มเติมโปรดทำเป็นเอกสารรแนบ
สถานที่ดำเนินการ
</t>
    </r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</si>
  <si>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</si>
  <si>
    <t>จำนวน/หน่วยนับ
(3)</t>
  </si>
  <si>
    <t>จำนวน/
หน่วยนับ
(3)</t>
  </si>
  <si>
    <t>1 ชุด</t>
  </si>
  <si>
    <t>สถานที่ก่อสร้าง/ปรับปรุง</t>
  </si>
  <si>
    <t>สถานที่ติดตั้งชุดครุภัณฑ์
(7)</t>
  </si>
  <si>
    <r>
      <t xml:space="preserve">                   </t>
    </r>
    <r>
      <rPr>
        <b/>
        <sz val="16"/>
        <color theme="1"/>
        <rFont val="TH SarabunPSK"/>
        <family val="2"/>
      </rPr>
      <t>(3) ครุภัณฑ์ประจำอาคารใหม่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  </r>
  </si>
  <si>
    <r>
      <t xml:space="preserve">เหตุผล ความจำเป็น 
และประโยชน์
การใช้งาน
</t>
    </r>
    <r>
      <rPr>
        <b/>
        <sz val="14"/>
        <color theme="1"/>
        <rFont val="TH SarabunPSK"/>
        <family val="2"/>
      </rPr>
      <t>(รายละเอียดเพิ่มเติมโปรด
ทำเป็นเอกสารรแนบ
(8)</t>
    </r>
  </si>
  <si>
    <t>สรุปแผนความต้องการงบลงทุน : ครุภัณฑ์ ระยะ 3 ปี (2569 - 2571)</t>
  </si>
  <si>
    <t>สรุปแผนความต้องการงบลงทุน : ที่ดินและสิ่งก่อสร้าง ระยะ 3 ปี (2569 - 2571)</t>
  </si>
  <si>
    <t>งบประมาณที่ได้
รับจัดสรรปี 2568</t>
  </si>
  <si>
    <r>
      <t xml:space="preserve">              3. ครุภัณฑ์ที่เสนอขอตามแผนงบลงทุน ปี พ.ศ. 2569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</si>
  <si>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 xml:space="preserve">1. ชุดครุภัณฑ์การจัดการเรียนการสอนสาขาวิชาเคมี </t>
  </si>
  <si>
    <t xml:space="preserve">2. ชุดครุภัณฑ์การจัดการเรียนการสอนสาขาวิชาเคมี </t>
  </si>
  <si>
    <t xml:space="preserve">3. ชุดครุภัณฑ์การจัดการเรียนการสอนสาขาวิชาเคมี </t>
  </si>
  <si>
    <t>5. ชุดครุภัณฑ์การจัดการเรียนการสอนสาขาวิชาพลศึกษาและวิทยาศาสตร์การกีฬา</t>
  </si>
  <si>
    <t>โรงยิมพลศึกษา</t>
  </si>
  <si>
    <t>เพื่อให้นักศึกษาได้พัฒนาศักยภาพอย่างเต็มที่ จะต้องใช้ทักษะและประสบการณ์ในการเรียนมาใช้ในการจัดการเรียนการสอน จึงมีความจำเป็นต้องจัดทำชุดครุภัณฑ์ห้องเรียน และห้องทำงานคุณภาพเพื่อทดแทนเพื่อเพิ่มประสิทธิภาพในการเรียนการสอน จำนวนนักศึกษา 300 คน ความถี่ในการใช้งาน 5 ครั้ง/สัปดาห์  พื้นที่รองรับครุภัณฑ์ โรงยิมพลศึกษา</t>
  </si>
  <si>
    <t>4. ชุดครุภัณฑ์การจัดการเรียนการสอนสาขาวิชาพลศึกษาและวิทยาศาสตร์    การกีฬา</t>
  </si>
  <si>
    <t>คณะครุศาสตร์ มหาวิทยาลัยราชภัฏสกลนคร</t>
  </si>
  <si>
    <t>6. ชุดครุภัณฑ์การจัดการเรียนการสอนสาขาวิชาพลศึกษาและวิทยาศาสตร์    การกีฬา</t>
  </si>
  <si>
    <t>คณะครุศาสตร์  มหาวิทยาลัยราชภัฏสกลนคร</t>
  </si>
  <si>
    <t>Co-working space 1</t>
  </si>
  <si>
    <t>หน้าอาคาร 2</t>
  </si>
  <si>
    <t>เนื่องจากคณะครุศาสตร์มีนักศึกษาจำนวนมาก (ชั้นปีที่ 1-3 ประมาณ 2,000 คน) แต่ยังขาดพื้นที่ที่มีบรรยากาศที่เหมาะสมกับการทำงานที่ทำให้นักศึกษาทุกคนมุ่งมั่น เกิดแรงจูงใจในการทำงานที่มากขึ้น เพิ่มโอกาศให้นักศึกษาต่างหลักสูตร/สาขาได้พบปะแลกเปลี่ยนความรู้และประสบการณ์ซึ่งกันและกัน</t>
  </si>
  <si>
    <t>Co-working space 2</t>
  </si>
  <si>
    <t>ใต้อาคร 16</t>
  </si>
  <si>
    <t>ห้องประชุมพวงแสด 1 , 2 อาคารใหม่ (อาคารปฏิบัติการสอนครุศาสตร์)</t>
  </si>
  <si>
    <t>ชั้น 1 อาคารหลังใหม่คณะครุศาสตร์</t>
  </si>
  <si>
    <t>เนื่องจากคณะครุศาสตร์มีอาจารย์ จำนวนประมาณ 80 แต่ยังขาดห้องประชุมที่พร้อมและเพียงพอต่อการจัดการประชุม ซึ่งในการขับเคลื่อนนโยบายหริภารกิจของคณะและมหาวิทยาลัยให้สำเร็จลุล่วง และมีประสิทธิภาพ ซึ่งภารกิจดังกล่าวย่อมอาศัยการประชุม วางแผน และขับเคลื่อนองค์การไปพร้อมกันในภาพรวม ไม่สามารถดำเนินการสำเร็จได้โดยไม่อาศัยองคาพยพหรือหน่วยงานที่เกี่ยวข้องอื่น  ดังนันจึงจำเป็นต้องมีห้องประชุมที่ทันสมัย และพร้อมที่จะรองรับการประชุมทั้งภายในและภายนอก</t>
  </si>
  <si>
    <t>ปรับปรุงห้องปฏิบัติการสอน Micro Teaching Room อาคารหลังใหม่</t>
  </si>
  <si>
    <t>ชั้น 1 , 2 , 3 อาคารหลังใหม่คณะครุศาสตร์</t>
  </si>
  <si>
    <t>ปรับปรุงหลังคาชั้นดาดฟ้าอาคาร 16</t>
  </si>
  <si>
    <t>ชั้นดาดฟ้า อาคาร 16</t>
  </si>
  <si>
    <t>เนื่องเป็นดาดฟ้า ทำให้ช่วงน่าฝนหรือฝนตกทำให้มีน้ำขังและเกิดการรั่วซึมลงชั้นที่ 2 ส่งผลเสียหายต่อฝ้าเพดาน และระบบโครงสร้าง อีกทั้งเป็นอันตรายต่อชีวิตในกรณีหากเกิดความเสียหายต่อระบบไฟฟ้า</t>
  </si>
  <si>
    <t>ปรับปรุงห้องกิจกรรมนักศึกษาและรองระบายน้ำอาคาร 2</t>
  </si>
  <si>
    <t>อาคาร 2 ชั้น 1</t>
  </si>
  <si>
    <t>เนื่องจากมีการก่อสร้างอาคาร 16 และอาคารหลังใหม่คณะครุศาสตร์ ทำให้พื้นที่ของห้องกิจกรรมนักศึกษา  และร่องระบายน้ำอาคาร 2 คณะครุศาสตร์ เป็นพื้นที่ต่ำรับน้ำเวลาฝนตก  ทำให้น้ำที่ไหลมาจากอาคาร 16 และอาคารหลังใหม่ ไหลเข้าร่องระบายน้ำเดิม ซึ่งไม่สามารถระบายน้ำได้ทัน  ทำให้น้ำไหลเข้าท่วมห้องพักอาจารย์ ห้องสโมสรนักศึกษา  ส่งผลเสียหายต่อครุภัณฑ์และอุปกรณ์ภายในห้อง อีกทั้งเป็นอันตรายต่อชีวิตในกรณีหากเกิดความเสียหายต่อระบบไฟฟ้า</t>
  </si>
  <si>
    <t>ปรับปรุงห้องปฏิบัติการสอน Micro Teaching Room</t>
  </si>
  <si>
    <t>ชั้น 3 อาคาร 2 คณะครุศาสตร์</t>
  </si>
  <si>
    <t>ปรับปรุงห้องสำนักงานและห้องพักอาจารย์ประจำอาคาร 2</t>
  </si>
  <si>
    <t>ชั้น 1 , ชั้น 2 อาคาร 2 คณะครุศาสตร์</t>
  </si>
  <si>
    <t>เนื่องจากคณะครุศาสตร์มีอาจารย์ จำนวนประมาณ 80 แต่ยังขาดห้องพักอาจารย์ที่พร้อมและเพียงพอต่อการทำงาน ประกอบกับห้องพักเริ่มชำรุดทรุดโทรม ไม่เหมาะกับการให้บริการนักศึกษาและผู้มาติดต่อราชการ  ซึ่งในการขับเคลื่อนนโยบายหริภารกิจของคณะและมหาวิทยาลัยให้สำเร็จลุล่วง และมีประสิทธิภาพ ซึ่งภารกิจดังกล่าวย่อมอาศัยการประชุม วางแผน และขับเคลื่อนองค์การไปพร้อมกันในภาพรวม ไม่สามารถดำเนินการสำเร็จได้โดยไม่อาศัยองคาพยพหรือหน่วยงานที่เกี่ยวข้องอื่น  ดังนันจึงจำเป็นต้องมีห้องพักอาจารย์ที่ทันสมัย และพร้อมที่จะรองรับการให้บริการนักศึกษา และบุคคคทั้งภายในและภายนอก</t>
  </si>
  <si>
    <t>ปรับปรุงห้องพักอาจารย์โรงยิมส์พลศึกษา (หลังเก่า)</t>
  </si>
  <si>
    <t>ห้องพักอาจารย์โรงยิมส์เนเซียม(หลังเก่า)</t>
  </si>
  <si>
    <t>การจัดสภาพแวดล้อมที่เอื้อต่อการจัดการศึกษาที่มีคุณภาพ นับว่าเป็นปัจจัยสำคัญประการหนึ่งที่จะเป็นปัจจัยเสริมให้การบริหารงานได้มีประสิทธิภาพ การปรับปรุงห้องพักอาจารย์ให้มีความพร้อมในการให้บริการและอำนวยความสะดวกในการให้บริการกับนักศึกษา และบุคลากรต่างๆ ห้องพักอาจารย์ ปัจจุบันมีสภาพที่ไม่เอื้อต่อการปฏิบัติหน้าที่และการอำนวยความสะดวกแก่ผู้ให้บริการ เนื่องจากมีสภาพการใช้งานที่นานพอสมควรที่จะได้รับการปรับปรุงและพัฒนาให้เอื้อต่อการปฏิบัติงาน</t>
  </si>
  <si>
    <t>ปรับปรุงลานเอนกประสงค์</t>
  </si>
  <si>
    <t>ด้านข้างอาคารใหม่ และอาคาร 2 ด้านหลังร้านพวงแสด</t>
  </si>
  <si>
    <t>เนื่องจากคณะครุศาสตร์มีจำนวนนักศึกษาจำนวนมาก (ชั้นที่ 1-3 ประมาณ 2,000 คน) แต่ยังขาดสถานที่ภายนอก (outdoorX ที่ใช้สำหรับจัดกิจกรรม เช่น เตรียมความพร้อมนักศึกษาใหม่ก่อนเข้ารับการศคชึกษา เตรียมความพร้อมค่ายวิชาการก่อนออกค่ายจริง เป็นต้น</t>
  </si>
  <si>
    <t>ปรับปรุงภูมิทัศน์อาคารครุศาสตร์</t>
  </si>
  <si>
    <t>เนื่องจากบริเวณพื้นที่รอบอาคาร2 คณะครุศาสตร์ มีการใช้งานมายาวนาน ทำให้สภาพแวดล้อมดูไม่สวยงาม ไม่เหมาะกับการให้บริการแก่นักศึกษาและผู้มาใช้บริการ คณะครุศาสตร์จึงมีความประสงค์ที่จะปรับปรุงสภาพภูมิทัศน์รอบๆ อาคาร 2 ให้ดูสวยงามและน่าใช้บริการ</t>
  </si>
  <si>
    <t>ปรับปรุงห้องน้ำอาจารย์และห้องน้ำนักศึกษาอาคาร 2</t>
  </si>
  <si>
    <t>เนื่องจากห้องน้ำอาจารย์และห้องน้ำนักศึกษาคณะครุศาสตร์ อาคาร 2 ชั้น 1 และชั้น 2 มีอายุการใช้งานมายาวนาน และอุปกรณ์ภายให้ห้องชำรุดไม่สามารถให้บริการแก่อาจารย์และนักศึกษาได้ จึงต้องปรับปรุงเพื่อให้มีสภาพพร้อมที่จะให้บริการแก่นักศึกษาและบุคคลอื่นที่มาใช้บริการ</t>
  </si>
  <si>
    <t>1,2</t>
  </si>
  <si>
    <t>รวมค่าครุภัณฑ์ทั้งสิ้น</t>
  </si>
  <si>
    <t>1. ชุดครุภัณฑ์ประจำห้องเรียนคุณภาพคณะครุศาสตร์</t>
  </si>
  <si>
    <t>2. ชุดครุภัณฑ์ประจำห้องเรียนคุณภาพคณะครุศาสตร์</t>
  </si>
  <si>
    <t>3. ชุดครุภัณฑ์ประจำห้องเรียนคุณภาพคณะครุศาสตร์</t>
  </si>
  <si>
    <t>รวมค่าครุภัณฑ์มีราคาต่อหน่วยต่ำกว่า 1 ล้านบาท</t>
  </si>
  <si>
    <t>รวมค่าครุภัณฑ์มีราคาต่อหน่วยสูงกว่า 1 ล้านบาท</t>
  </si>
  <si>
    <r>
      <t xml:space="preserve">เพื่อให้นักศึกษาในหลักสูตรมีทักษะความชำนาญในวิชาชีพของตนดังที่ได้กล่าวมา รวมทั้งเป็นการเพิ่มประสิทธิภาพการดำเนินงานและรองรับปริมาณงานที่เพิ่มขึ้นของหลักสูตร </t>
    </r>
    <r>
      <rPr>
        <b/>
        <sz val="16"/>
        <color theme="1"/>
        <rFont val="TH SarabunPSK"/>
        <family val="2"/>
      </rPr>
      <t>ใช้สำหรับวิชา</t>
    </r>
    <r>
      <rPr>
        <sz val="16"/>
        <color theme="1"/>
        <rFont val="TH SarabunPSK"/>
        <family val="2"/>
      </rPr>
      <t xml:space="preserve"> เคมีทั่วไป 1 ปฏิบัติการเคมีทั่วไป 1 เคมีทั่วไป 2 ปฏิบัติการเคมีทั่วไป 2 
เคมีอนินทรีย์ ปฏิบัติการเคมีอนินทรีย์ เคมีอินทรีย์ ปฏิบัติการเคมีอินทรีย์ การฝึกปฏิบัติวิชาชีพระหว่างเรียน 1 เคมีเชิงฟิสิกส์ ปฏิบัติการเคมีเชิงฟิสิกส์ เคมีวิเคราะห์ ปฏิบัติการเคมีวิเคราะห์ ชีวเคมี ปฏิบัติการชีวเคมี ระเบียบวิธีวิจัยทางเคมี การฝึกปฏิบัติวิชาชีพระหว่างเรียน 2 โครงการวิจัยทางเคมี     การจัดการเรียนรู้เคมี ความปลอดภัยทางเคมี เคมีพอลิเมอร์ เคมีสภาวะแวดล้อม  การวิเคราะห์ทางเคมีด้วยเครื่องมือ เคมีและผลิตภัณฑ์ชุมชน การสร้างสื่อและนวัตกรรมทางเคมี การจัดกิจกรรมเคมีบูรณาการ   การปฏิบัติการสอนในสถานศึกษา 1 และการปฏิบัติการสอนในสถานศึกษา 2 จำนวนนักศึกษา 120 คน ความถี่ในการใช้งาน 5 ครั้ง/สัปดาห์  พื้นที่รองรับครุภัณฑ์ อาคาร 9 และอาคารคณะครุศาสตร์หลังใหม่  </t>
    </r>
  </si>
  <si>
    <t xml:space="preserve">อาคาร 9 และอาคารคณะครุศาสตร์หลังใหม่  </t>
  </si>
  <si>
    <t xml:space="preserve">อาคาร 9 และอาคารคณะครุศาสตร์หลังใหม่ </t>
  </si>
  <si>
    <r>
      <t xml:space="preserve">เพื่อต้องเสริมสร้างความสามารถในการใช้เทคโนโลยีสารสนเทศและเทคโนโลยีด้านวิทยาศาสตร์ในการแสวงหาและสร้างองค์ความรู้ ตลอดจนการติดตามพัฒนาการของศาสตร์ทั้งหลายเพื่อพัฒนาสมรรถนะตนเองและวิชาชีพ </t>
    </r>
    <r>
      <rPr>
        <b/>
        <sz val="16"/>
        <color theme="1"/>
        <rFont val="TH SarabunPSK"/>
        <family val="2"/>
      </rPr>
      <t>ใช้สำหรับวิชา</t>
    </r>
    <r>
      <rPr>
        <sz val="16"/>
        <color theme="1"/>
        <rFont val="TH SarabunPSK"/>
        <family val="2"/>
      </rPr>
      <t xml:space="preserve"> เคมีทั่วไป 1 ปฏิบัติการเคมีทั่วไป 1 เคมีทั่วไป 2 ปฏิบัติการเคมีทั่วไป 2 
เคมีอนินทรีย์ ปฏิบัติการเคมีอนินทรีย์ เคมีอินทรีย์ ปฏิบัติการเคมีอินทรีย์ การฝึกปฏิบัติวิชาชีพระหว่างเรียน 1 เคมีเชิงฟิสิกส์ ปฏิบัติการเคมีเชิงฟิสิกส์ เคมีวิเคราะห์ ปฏิบัติการเคมีวิเคราะห์ ชีวเคมี ปฏิบัติการชีวเคมี ระเบียบวิธีวิจัยทางเคมี การฝึกปฏิบัติวิชาชีพระหว่างเรียน 2 โครงการวิจัยทางเคมี     การจัดการเรียนรู้เคมี ความปลอดภัยทางเคมี เคมีพอลิเมอร์ เคมีสภาวะแวดล้อม  การวิเคราะห์ทางเคมีด้วยเครื่องมือ เคมีและผลิตภัณฑ์ชุมชน การสร้างสื่อและนวัตกรรมทางเคมี การจัดกิจกรรมเคมีบูรณาการ   การปฏิบัติการสอนในสถานศึกษา 1 และการปฏิบัติการสอนในสถานศึกษา 2</t>
    </r>
    <r>
      <rPr>
        <b/>
        <sz val="16"/>
        <color theme="1"/>
        <rFont val="TH SarabunPSK"/>
        <family val="2"/>
      </rPr>
      <t xml:space="preserve"> จำนวนนักศึกษา</t>
    </r>
    <r>
      <rPr>
        <sz val="16"/>
        <color theme="1"/>
        <rFont val="TH SarabunPSK"/>
        <family val="2"/>
      </rPr>
      <t xml:space="preserve"> 120 คน </t>
    </r>
    <r>
      <rPr>
        <b/>
        <sz val="16"/>
        <color theme="1"/>
        <rFont val="TH SarabunPSK"/>
        <family val="2"/>
      </rPr>
      <t>ความถี่ในการใช้งาน</t>
    </r>
    <r>
      <rPr>
        <sz val="16"/>
        <color theme="1"/>
        <rFont val="TH SarabunPSK"/>
        <family val="2"/>
      </rPr>
      <t xml:space="preserve"> 5 ครั้ง/สัปดาห์  </t>
    </r>
    <r>
      <rPr>
        <b/>
        <sz val="16"/>
        <color theme="1"/>
        <rFont val="TH SarabunPSK"/>
        <family val="2"/>
      </rPr>
      <t>พื้นที่รองรับครุภัณฑ์</t>
    </r>
    <r>
      <rPr>
        <sz val="16"/>
        <color theme="1"/>
        <rFont val="TH SarabunPSK"/>
        <family val="2"/>
      </rPr>
      <t xml:space="preserve"> อาคาร 9  และอาคารคณะครุศาสตร์หลังใหม่ </t>
    </r>
  </si>
  <si>
    <t xml:space="preserve">อาคาร 2 , 16 , และอาคารคณะครุศาสตร์หลังใหม่  </t>
  </si>
  <si>
    <t>อาคาร 2 , 16 , และอาคารคณะครุศาสตร์หลังใหม่</t>
  </si>
  <si>
    <t>เพื่อให้การจัดการเรียนการสอนเป็นไปอย่างมีประสิทธิภาพ  และอุปกรณ์สนับสนุนการจัดการเรียนการสอนคณะครุศาสตร์มีอายุการใช้งานมานานหลายปี  อุปกรณ์  ครุภัณฑ์  ภายในห้องเรียนชำรุดทรุดโทรมไม่อยู่ในสภาพที่ให้บริการแก่อาจารย์และนักศึกษาในการจัดการเรียนการสอน  จัดกิจกรรมอื่นๆ  มีค่าซ่อมบำรุงรักษาครุภัณฑ์ที่ชำรุดสูง  และครุภัณฑ์บางรายการเริ่มล้าสมัย  และไม่สามารถบริการให้กับอาจารย์และนักศึกษาได้ในบางครั้งที่ครุภัณฑ์เสียและต้องซ่อมบำรุง ใช้สำหรับวิชา ครุศาสตร์ จำนวนนักศึกษา 2,700 คน ความถี่ในการใช้งาน 10 ครั้ง/สัปดาห์ พื้นที่รองรับครุภัณฑ์ อาคาร 2 , 16 , และอาคารคณะครุศาสตร์หลังใหม่</t>
  </si>
  <si>
    <r>
      <t xml:space="preserve">เพื่อให้การจัดการเรียนการสอนเป็นไปอย่างมีประสิทธิภาพ  และอุปกรณ์สนับสนุนการจัดการเรียนการสอนคณะครุศาสตร์มีอายุการใช้งานมานานหลายปี  อุปกรณ์  ครุภัณฑ์  ภายในห้องเรียนชำรุดทรุดโทรมไม่อยู่ในสภาพที่ให้บริการแก่อาจารย์และนักศึกษาในการจัดการเรียนการสอน  จัดกิจกรรมอื่นๆ  มีค่าซ่อมบำรุงรักษาครุภัณฑ์ที่ชำรุดสูง  และครุภัณฑ์บางรายการเริ่มล้าสมัย  และไม่สามารถบริการให้กับอาจารย์และนักศึกษาได้ในบางครั้งที่ครุภัณฑ์เสียและต้องซ่อมบำรุง </t>
    </r>
    <r>
      <rPr>
        <b/>
        <sz val="16"/>
        <color theme="1"/>
        <rFont val="TH SarabunPSK"/>
        <family val="2"/>
      </rPr>
      <t>ใช้สำหรับวิชา</t>
    </r>
    <r>
      <rPr>
        <sz val="16"/>
        <color theme="1"/>
        <rFont val="TH SarabunPSK"/>
        <family val="2"/>
      </rPr>
      <t xml:space="preserve"> ครุศาสตร์ จำนวนนักศึกษา 2,700 คน</t>
    </r>
    <r>
      <rPr>
        <b/>
        <sz val="16"/>
        <color theme="1"/>
        <rFont val="TH SarabunPSK"/>
        <family val="2"/>
      </rPr>
      <t xml:space="preserve"> ความถี่ในการใช้งาน</t>
    </r>
    <r>
      <rPr>
        <sz val="16"/>
        <color theme="1"/>
        <rFont val="TH SarabunPSK"/>
        <family val="2"/>
      </rPr>
      <t xml:space="preserve"> 10 ครั้ง/สัปดาห์ </t>
    </r>
    <r>
      <rPr>
        <b/>
        <sz val="16"/>
        <color theme="1"/>
        <rFont val="TH SarabunPSK"/>
        <family val="2"/>
      </rPr>
      <t>พื้นที่รองรับครุภัณ</t>
    </r>
    <r>
      <rPr>
        <sz val="16"/>
        <color theme="1"/>
        <rFont val="TH SarabunPSK"/>
        <family val="2"/>
      </rPr>
      <t>ฑ์ อาคาร 2 , 16 , และอาคารคณะครุศาสตร์หลังใหม่</t>
    </r>
  </si>
  <si>
    <r>
      <t xml:space="preserve">เพื่อหลักสูตรต้องเสริมสร้างความสามารถในการใช้สื่อและนวัตกรรมทางเคมี รวมถึงเครื่องมือทางวิทยาศาสตร์ด้วย ดังนั้นหลักสูตรครุศาสตรบัณฑิต สาขาวิชาเคมีจึงมีความจำเป็นในการจัดหาครุภัณฑ์ เพื่อให้นักศึกษาในหลักสูตรมีทักษะความชำนาญในวิชาชีพของตนดังที่ได้กล่าวมา รวมทั้งเป็นการเพิ่มประสิทธิภาพการดำเนินงานและรองรับปริมาณงานที่เพิ่มขึ้นของหลักสูตร </t>
    </r>
    <r>
      <rPr>
        <b/>
        <sz val="16"/>
        <color theme="1"/>
        <rFont val="TH SarabunPSK"/>
        <family val="2"/>
      </rPr>
      <t xml:space="preserve">ใช้สำหรับวิชา </t>
    </r>
    <r>
      <rPr>
        <sz val="16"/>
        <color theme="1"/>
        <rFont val="TH SarabunPSK"/>
        <family val="2"/>
      </rPr>
      <t xml:space="preserve">เคมีทั่วไป 1 ปฏิบัติการเคมีทั่วไป 1 เคมีทั่วไป 2 ปฏิบัติการเคมีทั่วไป 2 
เคมีอนินทรีย์ ปฏิบัติการเคมีอนินทรีย์ เคมีอินทรีย์ ปฏิบัติการเคมีอินทรีย์ การฝึกปฏิบัติวิชาชีพระหว่างเรียน 1 เคมีเชิงฟิสิกส์ ปฏิบัติการเคมีเชิงฟิสิกส์ เคมีวิเคราะห์ ปฏิบัติการเคมีวิเคราะห์ ชีวเคมี ปฏิบัติการชีวเคมี ระเบียบวิธีวิจัยทางเคมี การฝึกปฏิบัติวิชาชีพระหว่างเรียน 2 โครงการวิจัยทางเคมี     การจัดการเรียนรู้เคมี ความปลอดภัยทางเคมี เคมีพอลิเมอร์ เคมีสภาวะแวดล้อม  การวิเคราะห์ทางเคมีด้วยเครื่องมือ เคมีและผลิตภัณฑ์ชุมชน การสร้างสื่อและนวัตกรรมทางเคมี การจัดกิจกรรมเคมีบูรณาการ   การปฏิบัติการสอนในสถานศึกษา 1 และการปฏิบัติการสอนในสถานศึกษา 2 </t>
    </r>
    <r>
      <rPr>
        <b/>
        <sz val="16"/>
        <color theme="1"/>
        <rFont val="TH SarabunPSK"/>
        <family val="2"/>
      </rPr>
      <t>จำนวนนักศึกษา</t>
    </r>
    <r>
      <rPr>
        <sz val="16"/>
        <color theme="1"/>
        <rFont val="TH SarabunPSK"/>
        <family val="2"/>
      </rPr>
      <t xml:space="preserve"> 120 คน </t>
    </r>
    <r>
      <rPr>
        <b/>
        <sz val="16"/>
        <color theme="1"/>
        <rFont val="TH SarabunPSK"/>
        <family val="2"/>
      </rPr>
      <t>ความถี่ในการใช้งาน</t>
    </r>
    <r>
      <rPr>
        <sz val="16"/>
        <color theme="1"/>
        <rFont val="TH SarabunPSK"/>
        <family val="2"/>
      </rPr>
      <t xml:space="preserve"> 5 ครั้ง/สัปดาห์  </t>
    </r>
    <r>
      <rPr>
        <b/>
        <sz val="16"/>
        <color theme="1"/>
        <rFont val="TH SarabunPSK"/>
        <family val="2"/>
      </rPr>
      <t>พื้นที่รองรับครุภัณฑ์</t>
    </r>
    <r>
      <rPr>
        <sz val="16"/>
        <color theme="1"/>
        <rFont val="TH SarabunPSK"/>
        <family val="2"/>
      </rPr>
      <t xml:space="preserve"> อาคาร 9 และอาคารคณะครุศาสตร์หลังใหม่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</si>
</sst>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Wingdings"/>
      <charset val="2"/>
    </font>
    <font>
      <sz val="14"/>
      <color theme="1"/>
      <name val="Wingdings"/>
      <charset val="2"/>
    </font>
    <font>
      <b/>
      <u/>
      <sz val="16"/>
      <color theme="1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u val="double"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</cellStyleXfs>
  <cellXfs count="122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0" fontId="3" fillId="0" borderId="10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3" fontId="3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3" fontId="3" fillId="0" borderId="10" xfId="0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3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/>
    <xf numFmtId="4" fontId="3" fillId="0" borderId="0" xfId="0" applyNumberFormat="1" applyFont="1"/>
    <xf numFmtId="3" fontId="3" fillId="0" borderId="1" xfId="0" applyNumberFormat="1" applyFont="1" applyBorder="1"/>
    <xf numFmtId="4" fontId="3" fillId="0" borderId="1" xfId="0" applyNumberFormat="1" applyFont="1" applyBorder="1"/>
    <xf numFmtId="0" fontId="2" fillId="2" borderId="7" xfId="0" applyFont="1" applyFill="1" applyBorder="1"/>
    <xf numFmtId="0" fontId="2" fillId="2" borderId="9" xfId="0" applyFont="1" applyFill="1" applyBorder="1"/>
    <xf numFmtId="3" fontId="3" fillId="2" borderId="1" xfId="0" applyNumberFormat="1" applyFont="1" applyFill="1" applyBorder="1"/>
    <xf numFmtId="4" fontId="3" fillId="2" borderId="1" xfId="0" applyNumberFormat="1" applyFont="1" applyFill="1" applyBorder="1"/>
    <xf numFmtId="3" fontId="3" fillId="0" borderId="2" xfId="0" applyNumberFormat="1" applyFont="1" applyBorder="1"/>
    <xf numFmtId="4" fontId="3" fillId="0" borderId="2" xfId="0" applyNumberFormat="1" applyFont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43" fontId="3" fillId="0" borderId="10" xfId="0" applyNumberFormat="1" applyFont="1" applyBorder="1" applyAlignment="1">
      <alignment vertical="top"/>
    </xf>
    <xf numFmtId="43" fontId="3" fillId="0" borderId="2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4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3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3" fontId="6" fillId="0" borderId="0" xfId="0" applyNumberFormat="1" applyFont="1"/>
    <xf numFmtId="4" fontId="6" fillId="0" borderId="0" xfId="0" applyNumberFormat="1" applyFont="1"/>
    <xf numFmtId="0" fontId="3" fillId="0" borderId="1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" fontId="3" fillId="0" borderId="2" xfId="0" applyNumberFormat="1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164" fontId="3" fillId="0" borderId="10" xfId="1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top"/>
    </xf>
    <xf numFmtId="164" fontId="3" fillId="0" borderId="2" xfId="1" applyNumberFormat="1" applyFont="1" applyBorder="1" applyAlignment="1">
      <alignment horizontal="right" vertical="top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top"/>
    </xf>
    <xf numFmtId="164" fontId="3" fillId="4" borderId="2" xfId="1" applyNumberFormat="1" applyFont="1" applyFill="1" applyBorder="1" applyAlignment="1">
      <alignment horizontal="right" vertical="top"/>
    </xf>
    <xf numFmtId="43" fontId="3" fillId="4" borderId="2" xfId="0" applyNumberFormat="1" applyFont="1" applyFill="1" applyBorder="1" applyAlignment="1">
      <alignment horizontal="center" vertical="top"/>
    </xf>
    <xf numFmtId="4" fontId="3" fillId="4" borderId="2" xfId="0" applyNumberFormat="1" applyFont="1" applyFill="1" applyBorder="1" applyAlignment="1">
      <alignment horizontal="right" vertical="top"/>
    </xf>
    <xf numFmtId="3" fontId="3" fillId="4" borderId="2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wrapText="1"/>
    </xf>
    <xf numFmtId="43" fontId="3" fillId="4" borderId="2" xfId="0" applyNumberFormat="1" applyFont="1" applyFill="1" applyBorder="1" applyAlignment="1">
      <alignment vertical="top"/>
    </xf>
    <xf numFmtId="164" fontId="3" fillId="4" borderId="2" xfId="0" applyNumberFormat="1" applyFont="1" applyFill="1" applyBorder="1" applyAlignment="1">
      <alignment vertical="top"/>
    </xf>
    <xf numFmtId="43" fontId="3" fillId="4" borderId="2" xfId="1" applyFont="1" applyFill="1" applyBorder="1" applyAlignment="1">
      <alignment horizontal="right" vertical="top"/>
    </xf>
    <xf numFmtId="0" fontId="3" fillId="4" borderId="2" xfId="0" applyFont="1" applyFill="1" applyBorder="1" applyAlignment="1">
      <alignment vertical="top"/>
    </xf>
    <xf numFmtId="3" fontId="3" fillId="4" borderId="2" xfId="0" applyNumberFormat="1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/>
    </xf>
    <xf numFmtId="3" fontId="3" fillId="0" borderId="11" xfId="0" applyNumberFormat="1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3" fontId="15" fillId="0" borderId="1" xfId="0" applyNumberFormat="1" applyFont="1" applyBorder="1" applyAlignment="1">
      <alignment vertical="top"/>
    </xf>
    <xf numFmtId="0" fontId="15" fillId="0" borderId="1" xfId="0" applyFont="1" applyBorder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3" fontId="16" fillId="0" borderId="1" xfId="0" applyNumberFormat="1" applyFont="1" applyBorder="1"/>
    <xf numFmtId="3" fontId="13" fillId="0" borderId="3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</cellXfs>
  <cellStyles count="5">
    <cellStyle name="Normal_mask" xfId="2"/>
    <cellStyle name="จุลภาค" xfId="1" builtinId="3"/>
    <cellStyle name="ปกติ" xfId="0" builtinId="0"/>
    <cellStyle name="ปกติ 2 2" xfId="4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55" zoomScaleNormal="55" zoomScaleSheetLayoutView="70" zoomScalePageLayoutView="25" workbookViewId="0">
      <selection activeCell="Z19" sqref="Z19"/>
    </sheetView>
  </sheetViews>
  <sheetFormatPr defaultRowHeight="15.75"/>
  <cols>
    <col min="1" max="1" width="6.5703125" style="4" bestFit="1" customWidth="1"/>
    <col min="2" max="2" width="25.5703125" style="4" customWidth="1"/>
    <col min="3" max="3" width="9.7109375" style="4" customWidth="1"/>
    <col min="4" max="4" width="9.28515625" style="4" bestFit="1" customWidth="1"/>
    <col min="5" max="5" width="9" style="4"/>
    <col min="6" max="6" width="9.85546875" style="4" customWidth="1"/>
    <col min="7" max="7" width="7" style="4" bestFit="1" customWidth="1"/>
    <col min="8" max="8" width="9.28515625" style="4" customWidth="1"/>
    <col min="9" max="9" width="7" style="4" bestFit="1" customWidth="1"/>
    <col min="10" max="10" width="9.42578125" style="4" customWidth="1"/>
    <col min="11" max="11" width="7" style="4" bestFit="1" customWidth="1"/>
    <col min="12" max="12" width="10.7109375" style="4" customWidth="1"/>
    <col min="13" max="13" width="7" style="4" bestFit="1" customWidth="1"/>
    <col min="14" max="14" width="11.7109375" style="4" customWidth="1"/>
    <col min="15" max="15" width="8.7109375" style="4" customWidth="1"/>
    <col min="16" max="16" width="12.140625" style="4" customWidth="1"/>
    <col min="17" max="17" width="21.85546875" style="4" customWidth="1"/>
  </cols>
  <sheetData>
    <row r="1" spans="1:17" ht="23.25">
      <c r="A1" s="106" t="s">
        <v>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3.25">
      <c r="A2" s="106" t="s">
        <v>44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107" t="s">
        <v>4</v>
      </c>
      <c r="B4" s="107" t="s">
        <v>5</v>
      </c>
      <c r="C4" s="94" t="s">
        <v>16</v>
      </c>
      <c r="D4" s="94"/>
      <c r="E4" s="107" t="s">
        <v>26</v>
      </c>
      <c r="F4" s="107" t="s">
        <v>6</v>
      </c>
      <c r="G4" s="108" t="s">
        <v>9</v>
      </c>
      <c r="H4" s="109"/>
      <c r="I4" s="109"/>
      <c r="J4" s="109"/>
      <c r="K4" s="109"/>
      <c r="L4" s="109"/>
      <c r="M4" s="109"/>
      <c r="N4" s="110"/>
      <c r="O4" s="107" t="s">
        <v>10</v>
      </c>
      <c r="P4" s="98" t="s">
        <v>30</v>
      </c>
      <c r="Q4" s="107" t="s">
        <v>32</v>
      </c>
    </row>
    <row r="5" spans="1:17" ht="21">
      <c r="A5" s="107"/>
      <c r="B5" s="94"/>
      <c r="C5" s="94" t="s">
        <v>17</v>
      </c>
      <c r="D5" s="94" t="s">
        <v>18</v>
      </c>
      <c r="E5" s="94"/>
      <c r="F5" s="94"/>
      <c r="G5" s="94">
        <v>2569</v>
      </c>
      <c r="H5" s="94"/>
      <c r="I5" s="94">
        <v>2570</v>
      </c>
      <c r="J5" s="94"/>
      <c r="K5" s="94">
        <v>2571</v>
      </c>
      <c r="L5" s="94"/>
      <c r="M5" s="94" t="s">
        <v>8</v>
      </c>
      <c r="N5" s="94"/>
      <c r="O5" s="94"/>
      <c r="P5" s="99"/>
      <c r="Q5" s="94"/>
    </row>
    <row r="6" spans="1:17" ht="14.25" customHeight="1">
      <c r="A6" s="107"/>
      <c r="B6" s="94"/>
      <c r="C6" s="94"/>
      <c r="D6" s="94"/>
      <c r="E6" s="94"/>
      <c r="F6" s="94"/>
      <c r="G6" s="94" t="s">
        <v>0</v>
      </c>
      <c r="H6" s="94" t="s">
        <v>7</v>
      </c>
      <c r="I6" s="94" t="s">
        <v>0</v>
      </c>
      <c r="J6" s="94" t="s">
        <v>7</v>
      </c>
      <c r="K6" s="94" t="s">
        <v>0</v>
      </c>
      <c r="L6" s="94" t="s">
        <v>7</v>
      </c>
      <c r="M6" s="94" t="s">
        <v>0</v>
      </c>
      <c r="N6" s="94" t="s">
        <v>7</v>
      </c>
      <c r="O6" s="94"/>
      <c r="P6" s="99"/>
      <c r="Q6" s="94"/>
    </row>
    <row r="7" spans="1:17" ht="78.75" customHeight="1">
      <c r="A7" s="107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00"/>
      <c r="Q7" s="94"/>
    </row>
    <row r="8" spans="1:17" ht="21">
      <c r="A8" s="95" t="s">
        <v>11</v>
      </c>
      <c r="B8" s="9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409.5">
      <c r="A9" s="5"/>
      <c r="B9" s="26" t="s">
        <v>37</v>
      </c>
      <c r="C9" s="15" t="s">
        <v>19</v>
      </c>
      <c r="D9" s="5"/>
      <c r="E9" s="10" t="s">
        <v>28</v>
      </c>
      <c r="F9" s="24">
        <v>478700</v>
      </c>
      <c r="G9" s="10">
        <v>1</v>
      </c>
      <c r="H9" s="24">
        <v>478700</v>
      </c>
      <c r="I9" s="10"/>
      <c r="J9" s="24"/>
      <c r="K9" s="10"/>
      <c r="L9" s="18"/>
      <c r="M9" s="10">
        <v>1</v>
      </c>
      <c r="N9" s="24">
        <v>478700</v>
      </c>
      <c r="O9" s="10">
        <v>1</v>
      </c>
      <c r="P9" s="19" t="s">
        <v>86</v>
      </c>
      <c r="Q9" s="26" t="s">
        <v>93</v>
      </c>
    </row>
    <row r="10" spans="1:17" ht="409.5">
      <c r="A10" s="6"/>
      <c r="B10" s="19" t="s">
        <v>38</v>
      </c>
      <c r="C10" s="27" t="s">
        <v>19</v>
      </c>
      <c r="D10" s="6"/>
      <c r="E10" s="13" t="s">
        <v>28</v>
      </c>
      <c r="F10" s="16">
        <v>209030</v>
      </c>
      <c r="G10" s="13"/>
      <c r="H10" s="6"/>
      <c r="I10" s="13">
        <v>1</v>
      </c>
      <c r="J10" s="16">
        <v>209030</v>
      </c>
      <c r="K10" s="6"/>
      <c r="L10" s="6"/>
      <c r="M10" s="13">
        <v>1</v>
      </c>
      <c r="N10" s="29">
        <v>209030</v>
      </c>
      <c r="O10" s="13">
        <v>1</v>
      </c>
      <c r="P10" s="19" t="s">
        <v>86</v>
      </c>
      <c r="Q10" s="19" t="s">
        <v>85</v>
      </c>
    </row>
    <row r="11" spans="1:17" ht="409.5">
      <c r="A11" s="6"/>
      <c r="B11" s="19" t="s">
        <v>39</v>
      </c>
      <c r="C11" s="27" t="s">
        <v>19</v>
      </c>
      <c r="D11" s="6"/>
      <c r="E11" s="13" t="s">
        <v>28</v>
      </c>
      <c r="F11" s="16">
        <v>419000</v>
      </c>
      <c r="G11" s="13"/>
      <c r="H11" s="6"/>
      <c r="I11" s="6"/>
      <c r="J11" s="6"/>
      <c r="K11" s="13">
        <v>1</v>
      </c>
      <c r="L11" s="29">
        <v>419000</v>
      </c>
      <c r="M11" s="13">
        <v>1</v>
      </c>
      <c r="N11" s="29">
        <v>419000</v>
      </c>
      <c r="O11" s="13">
        <v>1</v>
      </c>
      <c r="P11" s="19" t="s">
        <v>87</v>
      </c>
      <c r="Q11" s="12" t="s">
        <v>88</v>
      </c>
    </row>
    <row r="12" spans="1:17" ht="357">
      <c r="A12" s="6"/>
      <c r="B12" s="19" t="s">
        <v>43</v>
      </c>
      <c r="C12" s="27" t="s">
        <v>19</v>
      </c>
      <c r="D12" s="6"/>
      <c r="E12" s="13" t="s">
        <v>28</v>
      </c>
      <c r="F12" s="6"/>
      <c r="G12" s="13">
        <v>1</v>
      </c>
      <c r="H12" s="29">
        <v>955000</v>
      </c>
      <c r="I12" s="6"/>
      <c r="J12" s="6"/>
      <c r="K12" s="6"/>
      <c r="L12" s="6"/>
      <c r="M12" s="13">
        <v>1</v>
      </c>
      <c r="N12" s="29">
        <v>955000</v>
      </c>
      <c r="O12" s="13">
        <v>2</v>
      </c>
      <c r="P12" s="11" t="s">
        <v>41</v>
      </c>
      <c r="Q12" s="19" t="s">
        <v>42</v>
      </c>
    </row>
    <row r="13" spans="1:17" ht="357">
      <c r="A13" s="6"/>
      <c r="B13" s="19" t="s">
        <v>40</v>
      </c>
      <c r="C13" s="27" t="s">
        <v>19</v>
      </c>
      <c r="D13" s="6"/>
      <c r="E13" s="13" t="s">
        <v>28</v>
      </c>
      <c r="F13" s="6"/>
      <c r="G13" s="6"/>
      <c r="H13" s="6"/>
      <c r="I13" s="13">
        <v>1</v>
      </c>
      <c r="J13" s="29">
        <v>992500</v>
      </c>
      <c r="K13" s="6"/>
      <c r="L13" s="6"/>
      <c r="M13" s="13">
        <v>1</v>
      </c>
      <c r="N13" s="29">
        <v>992500</v>
      </c>
      <c r="O13" s="13">
        <v>2</v>
      </c>
      <c r="P13" s="11" t="s">
        <v>41</v>
      </c>
      <c r="Q13" s="12" t="s">
        <v>42</v>
      </c>
    </row>
    <row r="14" spans="1:17" ht="357">
      <c r="A14" s="6"/>
      <c r="B14" s="19" t="s">
        <v>45</v>
      </c>
      <c r="C14" s="27" t="s">
        <v>19</v>
      </c>
      <c r="D14" s="6"/>
      <c r="E14" s="13" t="s">
        <v>28</v>
      </c>
      <c r="F14" s="6"/>
      <c r="G14" s="6"/>
      <c r="H14" s="6"/>
      <c r="I14" s="6"/>
      <c r="J14" s="6"/>
      <c r="K14" s="13">
        <v>1</v>
      </c>
      <c r="L14" s="29">
        <v>498000</v>
      </c>
      <c r="M14" s="13">
        <v>1</v>
      </c>
      <c r="N14" s="29">
        <v>498000</v>
      </c>
      <c r="O14" s="13">
        <v>2</v>
      </c>
      <c r="P14" s="11" t="s">
        <v>41</v>
      </c>
      <c r="Q14" s="19" t="s">
        <v>42</v>
      </c>
    </row>
    <row r="15" spans="1:17" ht="23.25">
      <c r="A15" s="101" t="s">
        <v>83</v>
      </c>
      <c r="B15" s="102"/>
      <c r="C15" s="103"/>
      <c r="D15" s="85"/>
      <c r="E15" s="86"/>
      <c r="F15" s="85"/>
      <c r="G15" s="85"/>
      <c r="H15" s="85"/>
      <c r="I15" s="85"/>
      <c r="J15" s="85"/>
      <c r="K15" s="86"/>
      <c r="L15" s="84"/>
      <c r="M15" s="86"/>
      <c r="N15" s="84">
        <f>SUM(N9:N14)</f>
        <v>3552230</v>
      </c>
      <c r="O15" s="86"/>
      <c r="P15" s="87"/>
      <c r="Q15" s="88"/>
    </row>
    <row r="16" spans="1:17" ht="21">
      <c r="A16" s="96" t="s">
        <v>12</v>
      </c>
      <c r="B16" s="97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409.5">
      <c r="A17" s="6"/>
      <c r="B17" s="19" t="s">
        <v>80</v>
      </c>
      <c r="C17" s="27" t="s">
        <v>19</v>
      </c>
      <c r="D17" s="6"/>
      <c r="E17" s="13" t="s">
        <v>28</v>
      </c>
      <c r="F17" s="16">
        <v>6090400</v>
      </c>
      <c r="G17" s="13">
        <v>1</v>
      </c>
      <c r="H17" s="16">
        <v>6090400</v>
      </c>
      <c r="I17" s="6"/>
      <c r="J17" s="6"/>
      <c r="K17" s="13"/>
      <c r="L17" s="29"/>
      <c r="M17" s="13">
        <v>1</v>
      </c>
      <c r="N17" s="16">
        <v>6090400</v>
      </c>
      <c r="O17" s="13" t="s">
        <v>78</v>
      </c>
      <c r="P17" s="12" t="s">
        <v>89</v>
      </c>
      <c r="Q17" s="19" t="s">
        <v>92</v>
      </c>
    </row>
    <row r="18" spans="1:17" ht="409.5">
      <c r="A18" s="6"/>
      <c r="B18" s="19" t="s">
        <v>81</v>
      </c>
      <c r="C18" s="27" t="s">
        <v>19</v>
      </c>
      <c r="D18" s="6"/>
      <c r="E18" s="13" t="s">
        <v>28</v>
      </c>
      <c r="F18" s="16">
        <v>6090400</v>
      </c>
      <c r="G18" s="6"/>
      <c r="H18" s="6"/>
      <c r="I18" s="13">
        <v>1</v>
      </c>
      <c r="J18" s="16">
        <v>6090400</v>
      </c>
      <c r="K18" s="13"/>
      <c r="L18" s="29"/>
      <c r="M18" s="13">
        <v>1</v>
      </c>
      <c r="N18" s="16">
        <v>6090400</v>
      </c>
      <c r="O18" s="13" t="s">
        <v>78</v>
      </c>
      <c r="P18" s="12" t="s">
        <v>90</v>
      </c>
      <c r="Q18" s="19" t="s">
        <v>91</v>
      </c>
    </row>
    <row r="19" spans="1:17" ht="409.5">
      <c r="A19" s="7"/>
      <c r="B19" s="80" t="s">
        <v>82</v>
      </c>
      <c r="C19" s="81" t="s">
        <v>19</v>
      </c>
      <c r="D19" s="7"/>
      <c r="E19" s="54" t="s">
        <v>28</v>
      </c>
      <c r="F19" s="16">
        <v>6090400</v>
      </c>
      <c r="G19" s="7"/>
      <c r="H19" s="7"/>
      <c r="I19" s="7"/>
      <c r="J19" s="7"/>
      <c r="K19" s="54">
        <v>1</v>
      </c>
      <c r="L19" s="82">
        <v>6090400</v>
      </c>
      <c r="M19" s="54">
        <v>1</v>
      </c>
      <c r="N19" s="82">
        <v>6090400</v>
      </c>
      <c r="O19" s="54" t="s">
        <v>78</v>
      </c>
      <c r="P19" s="83" t="s">
        <v>90</v>
      </c>
      <c r="Q19" s="80" t="s">
        <v>91</v>
      </c>
    </row>
    <row r="20" spans="1:17" ht="23.25">
      <c r="A20" s="104" t="s">
        <v>84</v>
      </c>
      <c r="B20" s="10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1">
        <f>SUM(N17:N19)</f>
        <v>18271200</v>
      </c>
      <c r="O20" s="8"/>
      <c r="P20" s="8"/>
      <c r="Q20" s="8"/>
    </row>
    <row r="21" spans="1:17" ht="23.25">
      <c r="A21" s="3"/>
      <c r="B21" s="89" t="s">
        <v>79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90">
        <f>N15+N20</f>
        <v>21823430</v>
      </c>
      <c r="O21" s="3"/>
      <c r="P21" s="3"/>
      <c r="Q21" s="3"/>
    </row>
    <row r="23" spans="1:17" ht="21">
      <c r="A23" s="93" t="s">
        <v>20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</row>
    <row r="24" spans="1:17" ht="21">
      <c r="A24" s="93" t="s">
        <v>13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ht="21">
      <c r="A25" s="93" t="s">
        <v>21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ht="21">
      <c r="A26" s="93" t="s">
        <v>22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ht="21">
      <c r="A27" s="93" t="s">
        <v>14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21">
      <c r="A28" s="93" t="s">
        <v>31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7" ht="21">
      <c r="A29" s="93" t="s">
        <v>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</sheetData>
  <mergeCells count="36">
    <mergeCell ref="A1:Q1"/>
    <mergeCell ref="A2:Q2"/>
    <mergeCell ref="A4:A7"/>
    <mergeCell ref="B4:B7"/>
    <mergeCell ref="C4:D4"/>
    <mergeCell ref="E4:E7"/>
    <mergeCell ref="F4:F7"/>
    <mergeCell ref="O4:O7"/>
    <mergeCell ref="Q4:Q7"/>
    <mergeCell ref="M6:M7"/>
    <mergeCell ref="N6:N7"/>
    <mergeCell ref="K6:K7"/>
    <mergeCell ref="L6:L7"/>
    <mergeCell ref="C5:C7"/>
    <mergeCell ref="M5:N5"/>
    <mergeCell ref="G4:N4"/>
    <mergeCell ref="A25:Q25"/>
    <mergeCell ref="A26:Q26"/>
    <mergeCell ref="A27:Q27"/>
    <mergeCell ref="A28:Q28"/>
    <mergeCell ref="A29:Q29"/>
    <mergeCell ref="A24:Q24"/>
    <mergeCell ref="G6:G7"/>
    <mergeCell ref="H6:H7"/>
    <mergeCell ref="I6:I7"/>
    <mergeCell ref="J6:J7"/>
    <mergeCell ref="A8:B8"/>
    <mergeCell ref="A16:B16"/>
    <mergeCell ref="A23:Q23"/>
    <mergeCell ref="D5:D7"/>
    <mergeCell ref="G5:H5"/>
    <mergeCell ref="I5:J5"/>
    <mergeCell ref="K5:L5"/>
    <mergeCell ref="P4:P7"/>
    <mergeCell ref="A15:C15"/>
    <mergeCell ref="A20:B20"/>
  </mergeCells>
  <phoneticPr fontId="14" type="noConversion"/>
  <pageMargins left="0.70866141732283472" right="0.31496062992125984" top="0.74803149606299213" bottom="0.74803149606299213" header="0.31496062992125984" footer="0.31496062992125984"/>
  <pageSetup paperSize="9" scale="70" orientation="landscape" r:id="rId1"/>
  <headerFooter>
    <oddHeader xml:space="preserve">&amp;R&amp;"TH SarabunPSK,ตัวหนา"&amp;18เอกสารหมายเลข 1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view="pageBreakPreview" zoomScaleNormal="100" zoomScaleSheetLayoutView="100" workbookViewId="0">
      <pane ySplit="7" topLeftCell="A8" activePane="bottomLeft" state="frozen"/>
      <selection pane="bottomLeft" activeCell="J17" sqref="J17"/>
    </sheetView>
  </sheetViews>
  <sheetFormatPr defaultRowHeight="15.75"/>
  <cols>
    <col min="1" max="1" width="6" style="4" customWidth="1"/>
    <col min="2" max="2" width="30.28515625" style="4" customWidth="1"/>
    <col min="3" max="4" width="8.7109375" style="4"/>
    <col min="5" max="5" width="12.28515625" style="4" bestFit="1" customWidth="1"/>
    <col min="6" max="6" width="14.7109375" style="4" bestFit="1" customWidth="1"/>
    <col min="7" max="7" width="8.7109375" style="4"/>
    <col min="8" max="8" width="13.28515625" style="4" bestFit="1" customWidth="1"/>
    <col min="9" max="9" width="0" style="4" hidden="1" customWidth="1"/>
    <col min="10" max="10" width="8.7109375" style="4"/>
    <col min="11" max="11" width="13.28515625" style="4" customWidth="1"/>
    <col min="12" max="12" width="8.7109375" style="4"/>
    <col min="13" max="13" width="13.85546875" style="52" customWidth="1"/>
    <col min="14" max="14" width="8.7109375" style="4"/>
    <col min="15" max="15" width="12" style="4" bestFit="1" customWidth="1"/>
    <col min="16" max="16" width="8.7109375" style="4"/>
    <col min="17" max="17" width="13.140625" style="53" bestFit="1" customWidth="1"/>
    <col min="18" max="18" width="18" style="4" customWidth="1"/>
    <col min="19" max="19" width="34" style="4" customWidth="1"/>
  </cols>
  <sheetData>
    <row r="1" spans="1:19" ht="23.25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23.25">
      <c r="A2" s="106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0"/>
      <c r="N3" s="1"/>
      <c r="O3" s="1"/>
      <c r="P3" s="1"/>
      <c r="Q3" s="31"/>
      <c r="R3" s="1"/>
      <c r="S3" s="1"/>
    </row>
    <row r="4" spans="1:19" ht="21" customHeight="1">
      <c r="A4" s="107" t="s">
        <v>4</v>
      </c>
      <c r="B4" s="107" t="s">
        <v>5</v>
      </c>
      <c r="C4" s="94" t="s">
        <v>16</v>
      </c>
      <c r="D4" s="94"/>
      <c r="E4" s="107" t="s">
        <v>27</v>
      </c>
      <c r="F4" s="107" t="s">
        <v>6</v>
      </c>
      <c r="G4" s="116" t="s">
        <v>35</v>
      </c>
      <c r="H4" s="117"/>
      <c r="I4" s="108" t="s">
        <v>23</v>
      </c>
      <c r="J4" s="109"/>
      <c r="K4" s="109"/>
      <c r="L4" s="109"/>
      <c r="M4" s="109"/>
      <c r="N4" s="109"/>
      <c r="O4" s="109"/>
      <c r="P4" s="109"/>
      <c r="Q4" s="110"/>
      <c r="R4" s="107" t="s">
        <v>29</v>
      </c>
      <c r="S4" s="120" t="s">
        <v>24</v>
      </c>
    </row>
    <row r="5" spans="1:19" ht="21">
      <c r="A5" s="107"/>
      <c r="B5" s="94"/>
      <c r="C5" s="94" t="s">
        <v>17</v>
      </c>
      <c r="D5" s="94" t="s">
        <v>18</v>
      </c>
      <c r="E5" s="94"/>
      <c r="F5" s="94"/>
      <c r="G5" s="118"/>
      <c r="H5" s="119"/>
      <c r="I5" s="92">
        <v>2566</v>
      </c>
      <c r="J5" s="94">
        <v>2569</v>
      </c>
      <c r="K5" s="94"/>
      <c r="L5" s="94">
        <v>2570</v>
      </c>
      <c r="M5" s="94"/>
      <c r="N5" s="94">
        <v>2571</v>
      </c>
      <c r="O5" s="94"/>
      <c r="P5" s="94" t="s">
        <v>8</v>
      </c>
      <c r="Q5" s="94"/>
      <c r="R5" s="94"/>
      <c r="S5" s="121"/>
    </row>
    <row r="6" spans="1:19" ht="14.25" customHeight="1">
      <c r="A6" s="107"/>
      <c r="B6" s="94"/>
      <c r="C6" s="94"/>
      <c r="D6" s="94"/>
      <c r="E6" s="94"/>
      <c r="F6" s="94"/>
      <c r="G6" s="94" t="s">
        <v>0</v>
      </c>
      <c r="H6" s="94" t="s">
        <v>7</v>
      </c>
      <c r="I6" s="94" t="s">
        <v>0</v>
      </c>
      <c r="J6" s="94" t="s">
        <v>0</v>
      </c>
      <c r="K6" s="94" t="s">
        <v>7</v>
      </c>
      <c r="L6" s="94" t="s">
        <v>0</v>
      </c>
      <c r="M6" s="115" t="s">
        <v>7</v>
      </c>
      <c r="N6" s="94" t="s">
        <v>0</v>
      </c>
      <c r="O6" s="94" t="s">
        <v>7</v>
      </c>
      <c r="P6" s="94" t="s">
        <v>0</v>
      </c>
      <c r="Q6" s="112" t="s">
        <v>7</v>
      </c>
      <c r="R6" s="94"/>
      <c r="S6" s="121"/>
    </row>
    <row r="7" spans="1:19" ht="26.25" customHeight="1">
      <c r="A7" s="107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115"/>
      <c r="N7" s="94"/>
      <c r="O7" s="94"/>
      <c r="P7" s="94"/>
      <c r="Q7" s="112"/>
      <c r="R7" s="94"/>
      <c r="S7" s="121"/>
    </row>
    <row r="8" spans="1:19" ht="21">
      <c r="A8" s="3"/>
      <c r="B8" s="2" t="s">
        <v>15</v>
      </c>
      <c r="C8" s="3"/>
      <c r="D8" s="3"/>
      <c r="E8" s="3"/>
      <c r="F8" s="3"/>
      <c r="G8" s="3"/>
      <c r="H8" s="3"/>
      <c r="I8" s="3"/>
      <c r="J8" s="3"/>
      <c r="K8" s="3"/>
      <c r="L8" s="3"/>
      <c r="M8" s="32"/>
      <c r="N8" s="3"/>
      <c r="O8" s="3"/>
      <c r="P8" s="3"/>
      <c r="Q8" s="33"/>
      <c r="R8" s="3"/>
      <c r="S8" s="3"/>
    </row>
    <row r="9" spans="1:19" ht="21">
      <c r="A9" s="34" t="s">
        <v>1</v>
      </c>
      <c r="B9" s="35"/>
      <c r="C9" s="20"/>
      <c r="D9" s="20"/>
      <c r="E9" s="20"/>
      <c r="F9" s="20"/>
      <c r="G9" s="20"/>
      <c r="H9" s="20"/>
      <c r="I9" s="20"/>
      <c r="J9" s="20"/>
      <c r="K9" s="20"/>
      <c r="L9" s="20"/>
      <c r="M9" s="36"/>
      <c r="N9" s="20"/>
      <c r="O9" s="20"/>
      <c r="P9" s="20"/>
      <c r="Q9" s="37"/>
      <c r="R9" s="20"/>
      <c r="S9" s="20"/>
    </row>
    <row r="10" spans="1:19" ht="2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38"/>
      <c r="N10" s="6"/>
      <c r="O10" s="6"/>
      <c r="P10" s="6"/>
      <c r="Q10" s="39"/>
      <c r="R10" s="6"/>
      <c r="S10" s="6"/>
    </row>
    <row r="11" spans="1:19" ht="21">
      <c r="A11" s="21" t="s">
        <v>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40"/>
      <c r="N11" s="22"/>
      <c r="O11" s="22"/>
      <c r="P11" s="22"/>
      <c r="Q11" s="41"/>
      <c r="R11" s="22"/>
      <c r="S11" s="22"/>
    </row>
    <row r="12" spans="1:19" ht="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38"/>
      <c r="N12" s="6"/>
      <c r="O12" s="6"/>
      <c r="P12" s="6"/>
      <c r="Q12" s="39"/>
      <c r="R12" s="6"/>
      <c r="S12" s="6"/>
    </row>
    <row r="13" spans="1:19" ht="21">
      <c r="A13" s="113" t="s">
        <v>3</v>
      </c>
      <c r="B13" s="11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6"/>
      <c r="N13" s="20"/>
      <c r="O13" s="20"/>
      <c r="P13" s="20"/>
      <c r="Q13" s="37"/>
      <c r="R13" s="20"/>
      <c r="S13" s="20"/>
    </row>
    <row r="14" spans="1:19" s="55" customFormat="1" ht="189">
      <c r="A14" s="10">
        <v>1</v>
      </c>
      <c r="B14" s="25" t="s">
        <v>47</v>
      </c>
      <c r="C14" s="14" t="s">
        <v>19</v>
      </c>
      <c r="D14" s="10"/>
      <c r="E14" s="10">
        <v>1</v>
      </c>
      <c r="F14" s="60">
        <v>2000000</v>
      </c>
      <c r="G14" s="42"/>
      <c r="H14" s="42"/>
      <c r="I14" s="42"/>
      <c r="J14" s="62">
        <v>1</v>
      </c>
      <c r="K14" s="60">
        <v>2000000</v>
      </c>
      <c r="L14" s="9"/>
      <c r="M14" s="18"/>
      <c r="N14" s="9"/>
      <c r="O14" s="9"/>
      <c r="P14" s="9"/>
      <c r="Q14" s="18">
        <f>K14</f>
        <v>2000000</v>
      </c>
      <c r="R14" s="9" t="s">
        <v>48</v>
      </c>
      <c r="S14" s="26" t="s">
        <v>49</v>
      </c>
    </row>
    <row r="15" spans="1:19" s="55" customFormat="1" ht="189">
      <c r="A15" s="13">
        <v>2</v>
      </c>
      <c r="B15" s="28" t="s">
        <v>50</v>
      </c>
      <c r="C15" s="17" t="s">
        <v>19</v>
      </c>
      <c r="D15" s="13"/>
      <c r="E15" s="13">
        <v>1</v>
      </c>
      <c r="F15" s="16">
        <v>2000000</v>
      </c>
      <c r="G15" s="43"/>
      <c r="H15" s="43"/>
      <c r="I15" s="43"/>
      <c r="J15" s="63">
        <v>1</v>
      </c>
      <c r="K15" s="61">
        <v>2000000</v>
      </c>
      <c r="L15" s="11"/>
      <c r="M15" s="16"/>
      <c r="N15" s="11"/>
      <c r="O15" s="11"/>
      <c r="P15" s="11"/>
      <c r="Q15" s="16">
        <f>K15</f>
        <v>2000000</v>
      </c>
      <c r="R15" s="11" t="s">
        <v>51</v>
      </c>
      <c r="S15" s="19" t="s">
        <v>49</v>
      </c>
    </row>
    <row r="16" spans="1:19" s="55" customFormat="1" ht="294">
      <c r="A16" s="13">
        <v>3</v>
      </c>
      <c r="B16" s="19" t="s">
        <v>52</v>
      </c>
      <c r="C16" s="17" t="s">
        <v>19</v>
      </c>
      <c r="D16" s="13"/>
      <c r="E16" s="13">
        <v>2</v>
      </c>
      <c r="F16" s="16">
        <v>1500000</v>
      </c>
      <c r="G16" s="43"/>
      <c r="H16" s="43"/>
      <c r="I16" s="43"/>
      <c r="J16" s="43"/>
      <c r="K16" s="57"/>
      <c r="L16" s="11">
        <v>2</v>
      </c>
      <c r="M16" s="16">
        <v>1500000</v>
      </c>
      <c r="N16" s="11"/>
      <c r="O16" s="11"/>
      <c r="P16" s="11"/>
      <c r="Q16" s="16">
        <f>M16</f>
        <v>1500000</v>
      </c>
      <c r="R16" s="12" t="s">
        <v>53</v>
      </c>
      <c r="S16" s="19" t="s">
        <v>54</v>
      </c>
    </row>
    <row r="17" spans="1:19" s="55" customFormat="1" ht="189">
      <c r="A17" s="13">
        <v>4</v>
      </c>
      <c r="B17" s="19" t="s">
        <v>55</v>
      </c>
      <c r="C17" s="17" t="s">
        <v>19</v>
      </c>
      <c r="D17" s="13"/>
      <c r="E17" s="13">
        <v>18</v>
      </c>
      <c r="F17" s="16">
        <v>11000000</v>
      </c>
      <c r="G17" s="43"/>
      <c r="H17" s="43"/>
      <c r="I17" s="43"/>
      <c r="J17" s="43">
        <v>18</v>
      </c>
      <c r="K17" s="16">
        <v>11000000</v>
      </c>
      <c r="L17" s="11"/>
      <c r="M17" s="16"/>
      <c r="N17" s="11"/>
      <c r="O17" s="11"/>
      <c r="P17" s="11"/>
      <c r="Q17" s="16">
        <f>K17</f>
        <v>11000000</v>
      </c>
      <c r="R17" s="12" t="s">
        <v>56</v>
      </c>
      <c r="S17" s="19" t="s">
        <v>49</v>
      </c>
    </row>
    <row r="18" spans="1:19" s="56" customFormat="1" ht="126">
      <c r="A18" s="13">
        <v>5</v>
      </c>
      <c r="B18" s="28" t="s">
        <v>57</v>
      </c>
      <c r="C18" s="17" t="s">
        <v>19</v>
      </c>
      <c r="D18" s="13"/>
      <c r="E18" s="13">
        <v>1</v>
      </c>
      <c r="F18" s="64">
        <v>1500000</v>
      </c>
      <c r="G18" s="45"/>
      <c r="H18" s="45"/>
      <c r="I18" s="45"/>
      <c r="J18" s="13"/>
      <c r="K18" s="59"/>
      <c r="L18" s="13">
        <v>1</v>
      </c>
      <c r="M18" s="29">
        <v>1500000</v>
      </c>
      <c r="N18" s="13"/>
      <c r="O18" s="13"/>
      <c r="P18" s="13"/>
      <c r="Q18" s="29">
        <f>M18</f>
        <v>1500000</v>
      </c>
      <c r="R18" s="28" t="s">
        <v>58</v>
      </c>
      <c r="S18" s="46" t="s">
        <v>59</v>
      </c>
    </row>
    <row r="19" spans="1:19" s="56" customFormat="1" ht="273">
      <c r="A19" s="65">
        <v>6</v>
      </c>
      <c r="B19" s="66" t="s">
        <v>60</v>
      </c>
      <c r="C19" s="67" t="s">
        <v>19</v>
      </c>
      <c r="D19" s="65"/>
      <c r="E19" s="65">
        <v>1</v>
      </c>
      <c r="F19" s="68">
        <v>1800000</v>
      </c>
      <c r="G19" s="69"/>
      <c r="H19" s="69"/>
      <c r="I19" s="69"/>
      <c r="J19" s="65"/>
      <c r="K19" s="70"/>
      <c r="L19" s="65">
        <v>1</v>
      </c>
      <c r="M19" s="68">
        <v>1800000</v>
      </c>
      <c r="N19" s="65"/>
      <c r="O19" s="65"/>
      <c r="P19" s="65"/>
      <c r="Q19" s="71">
        <f>M19</f>
        <v>1800000</v>
      </c>
      <c r="R19" s="72" t="s">
        <v>61</v>
      </c>
      <c r="S19" s="73" t="s">
        <v>62</v>
      </c>
    </row>
    <row r="20" spans="1:19" s="56" customFormat="1" ht="189">
      <c r="A20" s="65">
        <v>7</v>
      </c>
      <c r="B20" s="66" t="s">
        <v>63</v>
      </c>
      <c r="C20" s="67" t="s">
        <v>19</v>
      </c>
      <c r="D20" s="65"/>
      <c r="E20" s="65">
        <v>2</v>
      </c>
      <c r="F20" s="68">
        <v>2000000</v>
      </c>
      <c r="G20" s="74"/>
      <c r="H20" s="74"/>
      <c r="I20" s="74"/>
      <c r="J20" s="75"/>
      <c r="K20" s="76"/>
      <c r="L20" s="77">
        <v>2</v>
      </c>
      <c r="M20" s="78">
        <v>2000000</v>
      </c>
      <c r="N20" s="77"/>
      <c r="O20" s="77"/>
      <c r="P20" s="77"/>
      <c r="Q20" s="78">
        <f>M20</f>
        <v>2000000</v>
      </c>
      <c r="R20" s="79" t="s">
        <v>64</v>
      </c>
      <c r="S20" s="66" t="s">
        <v>49</v>
      </c>
    </row>
    <row r="21" spans="1:19" s="56" customFormat="1" ht="357">
      <c r="A21" s="13">
        <v>8</v>
      </c>
      <c r="B21" s="19" t="s">
        <v>65</v>
      </c>
      <c r="C21" s="17" t="s">
        <v>19</v>
      </c>
      <c r="D21" s="13"/>
      <c r="E21" s="13">
        <v>12</v>
      </c>
      <c r="F21" s="16">
        <v>8400000</v>
      </c>
      <c r="G21" s="43"/>
      <c r="H21" s="43"/>
      <c r="I21" s="43"/>
      <c r="J21" s="13"/>
      <c r="K21" s="13"/>
      <c r="L21" s="44"/>
      <c r="M21" s="16"/>
      <c r="N21" s="11">
        <v>12</v>
      </c>
      <c r="O21" s="16">
        <v>8400000</v>
      </c>
      <c r="P21" s="11"/>
      <c r="Q21" s="16">
        <f>O21</f>
        <v>8400000</v>
      </c>
      <c r="R21" s="12" t="s">
        <v>66</v>
      </c>
      <c r="S21" s="19" t="s">
        <v>67</v>
      </c>
    </row>
    <row r="22" spans="1:19" s="56" customFormat="1" ht="273">
      <c r="A22" s="13">
        <v>9</v>
      </c>
      <c r="B22" s="19" t="s">
        <v>68</v>
      </c>
      <c r="C22" s="17" t="s">
        <v>19</v>
      </c>
      <c r="D22" s="13"/>
      <c r="E22" s="13">
        <v>1</v>
      </c>
      <c r="F22" s="16">
        <v>1500000</v>
      </c>
      <c r="G22" s="43"/>
      <c r="H22" s="43"/>
      <c r="I22" s="43"/>
      <c r="J22" s="13"/>
      <c r="K22" s="13"/>
      <c r="L22" s="44">
        <v>1</v>
      </c>
      <c r="M22" s="16">
        <v>1500000</v>
      </c>
      <c r="N22" s="11"/>
      <c r="O22" s="11"/>
      <c r="P22" s="11"/>
      <c r="Q22" s="16">
        <f>M22</f>
        <v>1500000</v>
      </c>
      <c r="R22" s="12" t="s">
        <v>69</v>
      </c>
      <c r="S22" s="19" t="s">
        <v>70</v>
      </c>
    </row>
    <row r="23" spans="1:19" s="55" customFormat="1" ht="168">
      <c r="A23" s="13">
        <v>10</v>
      </c>
      <c r="B23" s="11" t="s">
        <v>71</v>
      </c>
      <c r="C23" s="17" t="s">
        <v>19</v>
      </c>
      <c r="D23" s="11"/>
      <c r="E23" s="13">
        <v>1</v>
      </c>
      <c r="F23" s="16">
        <v>1000000</v>
      </c>
      <c r="G23" s="11"/>
      <c r="H23" s="11"/>
      <c r="I23" s="11"/>
      <c r="J23" s="11"/>
      <c r="K23" s="11"/>
      <c r="L23" s="11"/>
      <c r="M23" s="16"/>
      <c r="N23" s="11">
        <v>1</v>
      </c>
      <c r="O23" s="16">
        <v>1000000</v>
      </c>
      <c r="P23" s="11"/>
      <c r="Q23" s="16">
        <f>O23</f>
        <v>1000000</v>
      </c>
      <c r="R23" s="12" t="s">
        <v>72</v>
      </c>
      <c r="S23" s="12" t="s">
        <v>73</v>
      </c>
    </row>
    <row r="24" spans="1:19" s="55" customFormat="1" ht="168">
      <c r="A24" s="13">
        <v>11</v>
      </c>
      <c r="B24" s="19" t="s">
        <v>74</v>
      </c>
      <c r="C24" s="17" t="s">
        <v>19</v>
      </c>
      <c r="D24" s="13"/>
      <c r="E24" s="13">
        <v>1</v>
      </c>
      <c r="F24" s="16">
        <v>1500000</v>
      </c>
      <c r="G24" s="43"/>
      <c r="H24" s="43"/>
      <c r="I24" s="43"/>
      <c r="J24" s="44"/>
      <c r="K24" s="57"/>
      <c r="L24" s="11"/>
      <c r="M24" s="16"/>
      <c r="N24" s="11">
        <v>1</v>
      </c>
      <c r="O24" s="16">
        <v>1500000</v>
      </c>
      <c r="P24" s="11"/>
      <c r="Q24" s="16">
        <f>O24</f>
        <v>1500000</v>
      </c>
      <c r="R24" s="12" t="s">
        <v>66</v>
      </c>
      <c r="S24" s="19" t="s">
        <v>75</v>
      </c>
    </row>
    <row r="25" spans="1:19" s="55" customFormat="1" ht="168">
      <c r="A25" s="49">
        <v>12</v>
      </c>
      <c r="B25" s="58" t="s">
        <v>76</v>
      </c>
      <c r="C25" s="48" t="s">
        <v>19</v>
      </c>
      <c r="D25" s="47"/>
      <c r="E25" s="49">
        <v>8</v>
      </c>
      <c r="F25" s="50">
        <v>1500000</v>
      </c>
      <c r="G25" s="47"/>
      <c r="H25" s="47"/>
      <c r="I25" s="47"/>
      <c r="J25" s="47"/>
      <c r="K25" s="47"/>
      <c r="L25" s="47"/>
      <c r="M25" s="50"/>
      <c r="N25" s="47">
        <v>8</v>
      </c>
      <c r="O25" s="50">
        <v>1500000</v>
      </c>
      <c r="P25" s="47"/>
      <c r="Q25" s="50">
        <f>O25</f>
        <v>1500000</v>
      </c>
      <c r="R25" s="51" t="s">
        <v>66</v>
      </c>
      <c r="S25" s="51" t="s">
        <v>77</v>
      </c>
    </row>
    <row r="27" spans="1:19" ht="21">
      <c r="A27" s="93" t="s">
        <v>25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spans="1:19" ht="2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spans="1:19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</row>
    <row r="30" spans="1:19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19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19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</row>
    <row r="34" spans="1:19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</sheetData>
  <mergeCells count="37">
    <mergeCell ref="A1:S1"/>
    <mergeCell ref="A2:S2"/>
    <mergeCell ref="A4:A7"/>
    <mergeCell ref="B4:B7"/>
    <mergeCell ref="C4:D4"/>
    <mergeCell ref="E4:E7"/>
    <mergeCell ref="F4:F7"/>
    <mergeCell ref="G4:H5"/>
    <mergeCell ref="I4:Q4"/>
    <mergeCell ref="R4:R7"/>
    <mergeCell ref="S4:S7"/>
    <mergeCell ref="C5:C7"/>
    <mergeCell ref="D5:D7"/>
    <mergeCell ref="J5:K5"/>
    <mergeCell ref="L5:M5"/>
    <mergeCell ref="P5:Q5"/>
    <mergeCell ref="L6:L7"/>
    <mergeCell ref="M6:M7"/>
    <mergeCell ref="P6:P7"/>
    <mergeCell ref="N5:O5"/>
    <mergeCell ref="N6:N7"/>
    <mergeCell ref="O6:O7"/>
    <mergeCell ref="A34:S34"/>
    <mergeCell ref="Q6:Q7"/>
    <mergeCell ref="A13:B13"/>
    <mergeCell ref="A27:S27"/>
    <mergeCell ref="A28:S28"/>
    <mergeCell ref="A29:S29"/>
    <mergeCell ref="A30:S30"/>
    <mergeCell ref="J6:J7"/>
    <mergeCell ref="K6:K7"/>
    <mergeCell ref="G6:G7"/>
    <mergeCell ref="H6:H7"/>
    <mergeCell ref="I6:I7"/>
    <mergeCell ref="A31:S31"/>
    <mergeCell ref="A32:S32"/>
    <mergeCell ref="A33:S3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แผนครุภัณฑ์ 69-71</vt:lpstr>
      <vt:lpstr>แผนสิ่งก่อสร้าง 69-71</vt:lpstr>
      <vt:lpstr>'แผนสิ่งก่อสร้าง 69-71'!Print_Area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</dc:creator>
  <cp:lastModifiedBy>Ton plan</cp:lastModifiedBy>
  <cp:lastPrinted>2024-12-04T04:20:18Z</cp:lastPrinted>
  <dcterms:created xsi:type="dcterms:W3CDTF">2017-06-12T12:37:53Z</dcterms:created>
  <dcterms:modified xsi:type="dcterms:W3CDTF">2024-12-16T04:18:56Z</dcterms:modified>
</cp:coreProperties>
</file>