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 เครื่องเก่า\บันทึกข้อความ+โครงการ\บันทึกข้อความ+โครงการ 66\17 ประชุมถ่ายทอดตัวชี้วัด และจัดทำคำรับรองปฏิบัติ่ราชการ\รายละเอียดตัวชี้วัดตามแผนฯ 67\เอกสารประกอบการประชุมฯ\"/>
    </mc:Choice>
  </mc:AlternateContent>
  <bookViews>
    <workbookView xWindow="0" yWindow="0" windowWidth="28800" windowHeight="12240"/>
  </bookViews>
  <sheets>
    <sheet name="15 หน่วยงาน" sheetId="1" r:id="rId1"/>
  </sheets>
  <definedNames>
    <definedName name="_xlnm.Print_Area" localSheetId="0">'15 หน่วยงาน'!$A$1:$R$68</definedName>
    <definedName name="_xlnm.Print_Titles" localSheetId="0">'15 หน่วยงาน'!$3:$4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3" i="1" l="1"/>
  <c r="S61" i="1"/>
  <c r="S60" i="1"/>
  <c r="S31" i="1"/>
</calcChain>
</file>

<file path=xl/sharedStrings.xml><?xml version="1.0" encoding="utf-8"?>
<sst xmlns="http://schemas.openxmlformats.org/spreadsheetml/2006/main" count="731" uniqueCount="95">
  <si>
    <t>ยุทธศาสตร์/
เป้าประสงค์เชิงยุทธศาสตร์/กลยุทธ์/ตัวชี้วัด</t>
  </si>
  <si>
    <t>น้ำหนัก
(ร้อยละ)</t>
  </si>
  <si>
    <t>เป้าหมาย
ปี 67 
มรสน.</t>
  </si>
  <si>
    <t>1. ครุศาสตร์</t>
  </si>
  <si>
    <t>2. มนุษยศาสตร์และสังคมศาสตร์</t>
  </si>
  <si>
    <t>3. วิทยาการจัดการ</t>
  </si>
  <si>
    <t>4. วิทยาศาสตร์และเทคโนโลยี</t>
  </si>
  <si>
    <t>5. เทคโนโลยีการเกษตร</t>
  </si>
  <si>
    <t>6. เทคโนโลยีอุตสาหกรรม</t>
  </si>
  <si>
    <t>7. สำนักส่งเสริมวิชาการฯ</t>
  </si>
  <si>
    <t>8. สำนักวิทยบริการฯ</t>
  </si>
  <si>
    <t>9. สถาบันวิจัยและพัฒนา</t>
  </si>
  <si>
    <t>10.สถาบันภาษาฯ</t>
  </si>
  <si>
    <t>11. บัณฑิตวิทยาลัย</t>
  </si>
  <si>
    <t>สำนักงานอธิการบดี</t>
  </si>
  <si>
    <t>รวม มรสน.</t>
  </si>
  <si>
    <t>12.กองกลาง</t>
  </si>
  <si>
    <t>13.กองพัฒนานักศึกษา</t>
  </si>
  <si>
    <t>14. กองนโยบายและแผน</t>
  </si>
  <si>
    <t>15. โรงเรียนวิถีธรรมฯ</t>
  </si>
  <si>
    <t>ยุทธศาสตร์ที่ 1 การพัฒนาท้องถิ่นอย่างยั่งยืนด้วยการวิจัยและนวัตกรรม</t>
  </si>
  <si>
    <t xml:space="preserve">1. ผลงานวิชาการของอาจารย์ประจําและนักวิจัย (คะแนน) (สกอ. 2.3)
</t>
  </si>
  <si>
    <t>P</t>
  </si>
  <si>
    <t xml:space="preserve"> -</t>
  </si>
  <si>
    <t>ê</t>
  </si>
  <si>
    <t>2. จำนวนผลงานวิจัย นวัตกรรม และงานสร้างสรรค์ที่ได้ยื่นจดทะเบียนทรัพย์สินทางปัญญา (เรื่อง) (มรสน.)</t>
  </si>
  <si>
    <t>3. จำนวนงานวิจัย งานสร้างสรรค์ และนวัตกรรม ที่พัฒนาต่อยอดเชิงพาณิชย์และอุตสาหกรรม (เรื่อง) (มรสน.)</t>
  </si>
  <si>
    <t>4. จำนวนนวัตกรรมสิ่งประดิษฐ์ 
องค์ความรู้ที่เกิดขึ้น (ชิ้นงาน) (มรสน.)</t>
  </si>
  <si>
    <t>5. จำนวนผลงานวิจัย ผลงานสร้างสรรค์
นวัตกรรมในเวทีการประกวด (เรื่อง)
(มรสน.)</t>
  </si>
  <si>
    <t xml:space="preserve">8. ประชาชนหลุดพ้นจากความยากจนของจังหวัดเพิ่มขึ้น (ร้อยละ) (มรสน.)
</t>
  </si>
  <si>
    <t>เป้าประสงค์เชิงยุทธศาสตร์ 1.2 ท้องถิ่นมีความรู้จากงานวิจัย งานสร้างสรรค์ และนวัตกรรมถ่ายทอดสู่การพัฒนาตนเองอย่างยั่งยืน
กลยุทธ์ : ส่งเสริมการนำองค์ความรู้วิทยาศาสตร์ วิจัยและนวัตกรรมสู่การรับใช้สังคม</t>
  </si>
  <si>
    <t>1. จำนวนชุมชนที่สามารถจัดการตนเองได้จากการถ่ายทอดองค์ความรู้และนวัตกรรม (ชุมชน) (มรสน.)</t>
  </si>
  <si>
    <t>2. นวัตกรรมชุมชนที่มหาวิทยาลัยพัฒนาขึ้นที่สามารถช่วยเพิ่มรายได้
หรือพัฒนาคุณภาพ ชีวิตให้แก่ชุมชน (นวัตกรรม) (มรสน.)</t>
  </si>
  <si>
    <t>3. จำนวนผลงานวิจัย องค์ความรู้ นวัตกรรม หรือเทคโนโลยี ที่ชุมชนนำไปใช้ประโยชน์ หรือ ต่อยอดเพื่อการพัฒนาเชิงพื้นที่ (เรื่อง) (มรสน.)</t>
  </si>
  <si>
    <t>4. จำนวนนวัตกรรมการใช้ประโยชน์จากพืช/สัตว์และวัฒนธรรมเพื่อเศรษฐกิจ (นวัตกรรม) (สงป.)</t>
  </si>
  <si>
    <t>5. ยกระดับรายได้ของกลุ่ม
เป้าหมายโครงการพัฒนาคุณภาพชีวิต และยกระดับเศรษฐกิจฐานราก 
(ร้อยละ) (สงป.)</t>
  </si>
  <si>
    <t>เป้าประสงค์เชิงยุทธศาสตร์ 1.3  เป็นศูนย์กลางการเรียนรู้ศาสตร์หลากหลายแขนงทั้งองค์ความรู้ระดับท้องถิ่นและระดับสากล
กลยุทธ์ : บูรณาการพันธกิจสัมพันธ์กับการรับใช้สังคม</t>
  </si>
  <si>
    <t>2. จำนวนแหล่งเรียนรู้ภายนอกมหาวิทยาลัยที่สามารถจัดการตนเองได้บนฐานทรัพยากรท้องถิ่นด้วยกระบวนการวิจัยและพัฒนาเชิงพื้นที่ (แห่ง) (มรสน.)</t>
  </si>
  <si>
    <t>เป้าประสงค์เชิงยุทธศาสตร์ 1.4 นักศึกษา บุคลากรและประชาชน อนุรักษ์ ฟื้นฟู สืบสาน ส่งเสริมภาษา ศิลปะและวัฒนธรรม ภูมิปัญญาท้องถิ่น และรู้เท่าทันการเปลี่ยนแปลงทางวัฒนธรรม
กลยุทธ์ : บูรณาการและยกระดับงานด้านภาษาศาสนา ศิลปะ วัฒนธรรมและภูมิปัญญาท้องถิ่น</t>
  </si>
  <si>
    <t>1. ผลลัพธ์ด้านศิลปะและวัฒนธรรมไทย (องค์ความรู้) (สกอ.4.2)</t>
  </si>
  <si>
    <t>รวมทั้งสิ้นยุทธศาสตร์ที่ 1</t>
  </si>
  <si>
    <t>ยุทธศาสตร์ที่ 2  การผลิตบัณฑิตและพัฒนาครูให้มีคุณภาพตามมาตรฐานวิชาชีพ</t>
  </si>
  <si>
    <t>เป้าประสงค์เชิงยุทธศาสตร์ 2.1 บัณฑิตครูมีมาตรฐานวิชาชีพและมีคุณภาพตามมาตรฐานวิชาชีพส่งเสริมการผลิตบัณฑิตครูฐานสมรรถนะ</t>
  </si>
  <si>
    <t>เป้าประสงค์เชิงยุทธศาสตร์ : 2.2 ครูและบุคลากรทางการศึกษามีความเชี่ยวชาญและมีคุณภาพตามมาตรฐานวิชาชีพ
กลยุทธ์ที่ 1 การยกระดับการจัดการเรียนรู้ของครูและบุคลากรทางการศึกษาให้ทันต่อสภาวการณ์การเปลี่ยนแปลง
กลยุทธ์ที่ 2 พัฒนาแพลตฟอร์มร่วมพัฒนาวิชาชีพครู</t>
  </si>
  <si>
    <t xml:space="preserve">1. จำนวนบุคลากรทางการศึกษา
ท้องถิ่นที่ได้รับการพัฒนา re-skill 
up-skill and new-skill จาก
มหาวิทยาลัยราชภัฏสกลนคร 
(คน) (สงป.)
</t>
  </si>
  <si>
    <t xml:space="preserve">2. ร้อยละของโรงเรียนเครือข่าย
ภายในและภายนอกมหาวิทยาลัย
ที่นำความรู้จากมหาวิทยาลัย
ราชภัฏสกลนครไปใช้ประโยชน์
ในการจัดการเรียนการสอน
(ร้อยละ) (มรสน.)
</t>
  </si>
  <si>
    <t>3. ร้อยละของนักเรียนในโรงเรียน
สังกัด สพฐ. โรงเรียน ตชด.และ
โรงเรียนกองทุนการศึกษา 
มีพัฒนาการที่สูงขึ้น (ร้อยละ) 
(สงป.)</t>
  </si>
  <si>
    <t>รวมทั้งสิ้นยุทธศาสตร์ที่ 2</t>
  </si>
  <si>
    <t>ยุทธศาสตร์ที่ 3 การยกระดับคุณภาพการศึกษา</t>
  </si>
  <si>
    <t>เป้าประสงค์เชิงยุทธศาสตร์ 3.1 นักศึกษา บัณฑิตและประชาชนมีการพัฒนาศักยภาพและทักษะวิชาชีพตามมาตรฐานส่งเสริมการจัดการเรียนรู้ในศตวรรษที่ 21</t>
  </si>
  <si>
    <t xml:space="preserve">1. ร้อยละของบัณฑิตปริญญาตรีที่ได้งานทำหรือประกอบอาชีพอิสระภายใน 1 ปี 
(ร้อยละ) (สกอ.)
</t>
  </si>
  <si>
    <t>2. ร้อยละของนักศึกษาระดับปริญญาตรีชั้นปีสุดท้ายที่ผ่านการทดสอบทักษะด้านภาษาอังกฤษCEFR ในระดับ B1 ขึ้นไป (ร้อยละ) (มรภ.38)</t>
  </si>
  <si>
    <t>3. ร้อยละนักศึกษาครู สาขาวิชาภาษาอังกฤษมีความสามารถทางภาษาอังกฤษที่ระดับ B2 (ร้อยละ) (สงป.)</t>
  </si>
  <si>
    <t>4. นักศึกษาไม่ใช่ครูชั้นปีที่ 4 สาขาอื่นที่ไม่ใช่สาขาวิชาภาษาอังกฤษ 
มีความสามารถทางภาษาอังกฤษ
ที่ระดับ B1 (ร้อยละ) (สงป.)</t>
  </si>
  <si>
    <t>5. ร้อยละของนักศึกษาชั้นปีที่ 4 ผ่านเกณฑ์ทดสอบทักษะดิจิทัล IC 3 หรือมาตรฐานสากลอื่น (ร้อยละ) (สงป.)</t>
  </si>
  <si>
    <t>ประธานหลักสูตรเป็นเจ้าภาพ คลิกใครบ้าง</t>
  </si>
  <si>
    <t>7. ร้อยละของผู้เข้าร่วมหลักสูตรระยะสั้นแบบไม่ได้รับปริญญา (Nondegree program)</t>
  </si>
  <si>
    <t>8. ร้อยละของหลักสูตรที่ตอบสนองต่อการพัฒนาเชิงพื้นที่ (ร้อยละ) (มรสน.)</t>
  </si>
  <si>
    <t xml:space="preserve">เป้าประสงค์เชิงยุทธศาสตร์ 3.2 บัณฑิตเป็นคนดีมีจิตสาธารณะ
</t>
  </si>
  <si>
    <t>1. คุณภาพบัณฑิตตามกรอบมาตรฐานคุณวุฒิ ระดับอุดมศึกษาแห่งชาติ (คะแนน) (สกอ. 1.10)</t>
  </si>
  <si>
    <t>เป้าประสงค์เชิงยุทธศาสตร์ 3.3 อาจารย์มีการพัฒนาศักยภาพทั้งด้านคุณวุฒิการศึกษาตำแหน่งทางวิชาการและสมรรถนะวิชาชีพการส่งเสริมให้อาจารย์มีความเป็นมืออาชีพ</t>
  </si>
  <si>
    <t>1. ร้อยละความพึงพอใจของนักศึกษาต่อรายวิชา (คะแนนเฉลี่ย) (มรสน.)</t>
  </si>
  <si>
    <t>2. ร้อยละอาจารย์ประจำสถาบันที่มีคุณวุฒิปริญญาเอก (ร้อยละ) (สกอ.1.2)</t>
  </si>
  <si>
    <t xml:space="preserve"> - </t>
  </si>
  <si>
    <t>3. ร้อยละอาจารย์ประจำสถาบันที่ดำรงตำแหน่งทางวิชาการ (ร้อยละ) (สกอ.1.3)</t>
  </si>
  <si>
    <t>4. ร้อยละของอาจารย์ประจำสถาบันที่นำภาษาต่างประเทศไปใช้ในการจัดการเรียนการสอน (ร้อยละ) (มรสน.)</t>
  </si>
  <si>
    <t>ประธานหลักสูตรทุกหลักสูตร</t>
  </si>
  <si>
    <t>รวมทั้งสิ้นยุทธศาสตร์ที่ 3</t>
  </si>
  <si>
    <t>ยุทธศาสตร์ที่ 4 การพัฒนาระบบบริหารจัดการให้มีประสิทธิภาพ</t>
  </si>
  <si>
    <t xml:space="preserve">เป้าประสงค์เชิงยุทธศาสตร์ 4.1 มหาวิทยาลัยมีการบริหารจัดการที่ดีมีคุณภาพเป็นไปตามหลักธรรมาภิบาลยกระดับการบริหารจัดการให้มีคุณภาพ  </t>
  </si>
  <si>
    <t>1. พัฒนาระบบการบริหารจัดการหน่วยงาน (ระบบ) (มรสน.)</t>
  </si>
  <si>
    <t>หัวสำนักงานคณบดีทุกคณะ</t>
  </si>
  <si>
    <t>2. ระดับคุณธรรมและความโปร่งใสในการดำเนินงาน (ร้อยละ) (มรสน.)</t>
  </si>
  <si>
    <t>3. ระดับความพึงพอใจของผู้มีส่วนได้ส่วนเสียที่มีต่อการบริหารงานของมหาวิทยาลัย (ร้อยละ) (มรสน.)</t>
  </si>
  <si>
    <t xml:space="preserve">4. จำนวนฐานข้อมูลที่มีการบูรณาการร่วมกันภายในมหาวิทยาลัย (ฐานข้อมูล)
(มรสน.)
</t>
  </si>
  <si>
    <t>เป้าประสงค์เชิงยุทธศาสตร์ 4.2 มหาวิทยาลัยมีระบบพัฒนาบุคลากรที่มีคุณภาพพัฒนาบุคลากรสายสนับสนุน</t>
  </si>
  <si>
    <t>1. ร้อยละบุคลากรสายสนับสนุนวิชาการที่ได้รับความก้าวหน้าตามสายงานประเภทวิชาชีพเฉพาะเชี่ยวชาญเฉพาะ (ร้อยละ) (มรสน.)</t>
  </si>
  <si>
    <t>เป้าประสงค์เชิงยุทธศาสตร์ 4.3 การบริหารจัดการเชิงรุก</t>
  </si>
  <si>
    <t>1. ศูนย์การเรียนรู้ต้นแบบเพื่อเป้าหมายการพัฒนาที่ยั่งยืนสำหรับการบริหารจัดการทรัพยากรชุมชน (แห่ง) (สงป.)</t>
  </si>
  <si>
    <t>2. ผลการจัดอันดับ Impact Rankings โดย Times Higher Education Impact Rankingของมหาวิทยาลัย (ระดับ) 
(มรสน.)</t>
  </si>
  <si>
    <t xml:space="preserve">ระดับ 1 
(ตั้งแต่ 401 ของโลกขึ้นไป)
</t>
  </si>
  <si>
    <t>รวมทั้งสิ้นยุทธศาสตร์ที่ 4</t>
  </si>
  <si>
    <t>รวมทั้งสิ้น</t>
  </si>
  <si>
    <t>2 ชุมชนได้รับการขับเคลื่อนและขยายผลด้านวิศวกรสังคม (ชุมชน) (สงป.)</t>
  </si>
  <si>
    <t xml:space="preserve">1. ร้อยละของบัณฑิตครูที่จบจากมหาวิทยาลัยราชภัฏสกลนครที่สอบบรรจุได้และขึ้นบัญชี (ร้อยละ) 
(มรภ.38)
</t>
  </si>
  <si>
    <t>6. ยกระดับการรับรองมาตรฐานผลิตภัณฑ์ชุมชนมูลค่าสูงด้วยอย่างน้อย 1 ระดับ (ผลิตภัณฑ์) (สงป.)</t>
  </si>
  <si>
    <t>P
ê</t>
  </si>
  <si>
    <r>
      <rPr>
        <b/>
        <sz val="16"/>
        <rFont val="TH SarabunPSK"/>
        <family val="2"/>
      </rPr>
      <t>หมายเหตุ :</t>
    </r>
    <r>
      <rPr>
        <sz val="16"/>
        <rFont val="TH SarabunPSK"/>
        <family val="2"/>
      </rPr>
      <t xml:space="preserve">  </t>
    </r>
    <r>
      <rPr>
        <sz val="16"/>
        <rFont val="Wingdings 2"/>
        <family val="1"/>
        <charset val="2"/>
      </rPr>
      <t>P</t>
    </r>
    <r>
      <rPr>
        <sz val="16"/>
        <rFont val="TH SarabunPSK"/>
        <family val="2"/>
      </rPr>
      <t xml:space="preserve"> หมายถึง  หน่วยงานที่รับผิดชอบดำเนินการและให้ข้อมูลตัวชี้วัดตามแผนฯ ในระดับมหาวิทยาลัย และหน่วยงาน
                </t>
    </r>
    <r>
      <rPr>
        <sz val="16"/>
        <rFont val="Wingdings 2"/>
        <family val="1"/>
        <charset val="2"/>
      </rPr>
      <t>ê</t>
    </r>
    <r>
      <rPr>
        <sz val="16"/>
        <rFont val="TH SarabunPSK"/>
        <family val="2"/>
      </rPr>
      <t xml:space="preserve">  หมายถึง  หน่วยงานที่รับผิดชอบเป็นผู้ประสานหลักและรวบรวมข้อมูลตัวชี้วัดตามแผนฯ ในระดับมหาวิทยาลัย</t>
    </r>
  </si>
  <si>
    <t>6. การใช้ประโยชน์จากงานวิจัยให้เกิดจำนวน Start up และ SME ที่ใช้เทคโนโลยีในการประกอบธุรกิจ (ราย) (มรสน.)</t>
  </si>
  <si>
    <t>7. จำนวนเครือข่ายความร่วมมือด้านการวิจัยและนวัตกรรม (เครือข่าย) 
(มรสน.)</t>
  </si>
  <si>
    <t>เป้าประสงค์เชิงยุทธศาสตร์ 1.1 มีผลงานวิจัย งานสร้างสรรค์ สิ่งประดิษฐ์คิดค้นนวัตกรรม เทคโนโลยีและต่อยอดสู่เชิงพาณิชย์ พัฒนาการวิจัยเชิงพื้นที่ร่วมกับชุมชน การสร้างเครือข่ายความร่วมมือ
ด้านการวิจัย ที่มีคุณค่าต่อสังคมและได้รับการยอมรับในระดับสากล
กลยุทธ์ : พัฒนางานวิจัยและงานสร้างสรรค์และนวัตกรรม</t>
  </si>
  <si>
    <t>1. จำนวนโครงการบูรณาการพันธกิจมหาวิทยาลัยเพื่อยกระดับคุณภาพชีวิต (โครงการ) (มรสน.)</t>
  </si>
  <si>
    <t>6. ร้อยละของนักศึกษาชั้นปีที่ 1 - 3 มีผลการทดสอบทักษะ Digital literacy ผ่านเกณฑ์มาตรฐานที่กำหนด (ตั้งแต่ 60 คะแนนขึ้นไป) (ร้อยละ) (สงป.)</t>
  </si>
  <si>
    <t xml:space="preserve">
</t>
  </si>
  <si>
    <t>สรุปตัวชี้วัดตามแผนปฏิบัติราชการฯ ที่หน่วยงานรับผิดชอบในการจัดทำคำรับรองการปฏิบัติราชการ ประจำปีงบประมาณ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</si>
</sst>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.0000_-;\-* #,##0.0000_-;_-* &quot;-&quot;??_-;_-@_-"/>
  </numFmts>
  <fonts count="10" x14ac:knownFonts="1">
    <font>
      <sz val="10"/>
      <name val="Arial"/>
      <charset val="222"/>
    </font>
    <font>
      <sz val="10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sz val="16"/>
      <name val="TH SarabunPSK"/>
      <family val="2"/>
    </font>
    <font>
      <sz val="16"/>
      <name val="Wingdings 2"/>
      <family val="1"/>
      <charset val="2"/>
    </font>
    <font>
      <sz val="16"/>
      <color rgb="FFFF0000"/>
      <name val="Wingdings 2"/>
      <family val="1"/>
      <charset val="2"/>
    </font>
    <font>
      <b/>
      <sz val="14"/>
      <name val="TH SarabunPSK"/>
      <family val="2"/>
    </font>
    <font>
      <sz val="12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2" applyFont="1"/>
    <xf numFmtId="0" fontId="3" fillId="3" borderId="0" xfId="2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textRotation="90" wrapText="1"/>
    </xf>
    <xf numFmtId="0" fontId="4" fillId="2" borderId="0" xfId="0" applyFont="1" applyFill="1" applyAlignment="1">
      <alignment textRotation="90" wrapText="1"/>
    </xf>
    <xf numFmtId="0" fontId="3" fillId="3" borderId="0" xfId="2" applyFont="1" applyFill="1"/>
    <xf numFmtId="0" fontId="3" fillId="4" borderId="0" xfId="2" applyFont="1" applyFill="1" applyAlignment="1">
      <alignment vertical="top"/>
    </xf>
    <xf numFmtId="0" fontId="5" fillId="0" borderId="2" xfId="3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0" xfId="2" applyFont="1" applyAlignment="1">
      <alignment vertical="top"/>
    </xf>
    <xf numFmtId="0" fontId="5" fillId="0" borderId="2" xfId="3" applyFont="1" applyFill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/>
    </xf>
    <xf numFmtId="0" fontId="5" fillId="0" borderId="2" xfId="2" applyFont="1" applyBorder="1" applyAlignment="1">
      <alignment vertical="top" wrapText="1"/>
    </xf>
    <xf numFmtId="0" fontId="2" fillId="4" borderId="2" xfId="2" applyFont="1" applyFill="1" applyBorder="1" applyAlignment="1">
      <alignment horizontal="left" vertical="top" wrapText="1"/>
    </xf>
    <xf numFmtId="0" fontId="3" fillId="4" borderId="0" xfId="2" applyFont="1" applyFill="1" applyAlignment="1">
      <alignment horizontal="left" vertical="top"/>
    </xf>
    <xf numFmtId="0" fontId="7" fillId="0" borderId="2" xfId="0" applyFont="1" applyBorder="1" applyAlignment="1">
      <alignment horizontal="center" vertical="top" wrapText="1"/>
    </xf>
    <xf numFmtId="0" fontId="8" fillId="4" borderId="0" xfId="2" applyFont="1" applyFill="1" applyAlignment="1">
      <alignment vertical="top"/>
    </xf>
    <xf numFmtId="0" fontId="5" fillId="0" borderId="2" xfId="0" applyFont="1" applyBorder="1" applyAlignment="1">
      <alignment horizontal="center" vertical="top"/>
    </xf>
    <xf numFmtId="0" fontId="2" fillId="5" borderId="2" xfId="2" applyFont="1" applyFill="1" applyBorder="1" applyAlignment="1">
      <alignment horizontal="center" vertical="top" wrapText="1"/>
    </xf>
    <xf numFmtId="43" fontId="2" fillId="5" borderId="2" xfId="1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/>
    </xf>
    <xf numFmtId="0" fontId="2" fillId="5" borderId="2" xfId="2" applyFont="1" applyFill="1" applyBorder="1" applyAlignment="1">
      <alignment horizontal="center" vertical="top"/>
    </xf>
    <xf numFmtId="0" fontId="2" fillId="5" borderId="2" xfId="2" applyFont="1" applyFill="1" applyBorder="1" applyAlignment="1">
      <alignment vertical="top"/>
    </xf>
    <xf numFmtId="0" fontId="8" fillId="5" borderId="0" xfId="2" applyFont="1" applyFill="1" applyAlignment="1">
      <alignment vertical="top"/>
    </xf>
    <xf numFmtId="2" fontId="5" fillId="0" borderId="2" xfId="0" applyNumberFormat="1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0" xfId="2" applyFont="1" applyAlignment="1">
      <alignment vertical="top" wrapText="1"/>
    </xf>
    <xf numFmtId="0" fontId="3" fillId="4" borderId="0" xfId="2" applyFont="1" applyFill="1" applyAlignment="1">
      <alignment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2" xfId="2" applyFont="1" applyFill="1" applyBorder="1" applyAlignment="1">
      <alignment vertical="top" wrapText="1"/>
    </xf>
    <xf numFmtId="0" fontId="8" fillId="5" borderId="0" xfId="2" applyFont="1" applyFill="1" applyAlignment="1">
      <alignment vertical="top" wrapText="1"/>
    </xf>
    <xf numFmtId="0" fontId="8" fillId="4" borderId="0" xfId="2" applyFont="1" applyFill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0" xfId="2" applyFont="1" applyAlignment="1">
      <alignment vertical="top" wrapText="1"/>
    </xf>
    <xf numFmtId="2" fontId="5" fillId="0" borderId="2" xfId="3" applyNumberFormat="1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2" fontId="2" fillId="4" borderId="2" xfId="3" applyNumberFormat="1" applyFont="1" applyFill="1" applyBorder="1" applyAlignment="1">
      <alignment horizontal="left" vertical="top" wrapText="1"/>
    </xf>
    <xf numFmtId="0" fontId="2" fillId="4" borderId="0" xfId="2" applyFont="1" applyFill="1" applyAlignment="1">
      <alignment vertical="top" wrapText="1"/>
    </xf>
    <xf numFmtId="0" fontId="2" fillId="4" borderId="2" xfId="3" applyFont="1" applyFill="1" applyBorder="1" applyAlignment="1">
      <alignment horizontal="left" vertical="top" wrapText="1"/>
    </xf>
    <xf numFmtId="0" fontId="8" fillId="4" borderId="3" xfId="2" applyFont="1" applyFill="1" applyBorder="1" applyAlignment="1">
      <alignment vertical="top" wrapText="1"/>
    </xf>
    <xf numFmtId="0" fontId="8" fillId="4" borderId="2" xfId="2" applyFont="1" applyFill="1" applyBorder="1" applyAlignment="1">
      <alignment vertical="top" wrapText="1"/>
    </xf>
    <xf numFmtId="49" fontId="5" fillId="0" borderId="2" xfId="2" applyNumberFormat="1" applyFont="1" applyBorder="1" applyAlignment="1">
      <alignment horizontal="center" vertical="top" wrapText="1"/>
    </xf>
    <xf numFmtId="49" fontId="5" fillId="5" borderId="2" xfId="2" applyNumberFormat="1" applyFont="1" applyFill="1" applyBorder="1" applyAlignment="1">
      <alignment horizontal="center" vertical="top" wrapText="1"/>
    </xf>
    <xf numFmtId="0" fontId="5" fillId="5" borderId="2" xfId="2" applyFont="1" applyFill="1" applyBorder="1" applyAlignment="1">
      <alignment horizontal="center" vertical="top" wrapText="1"/>
    </xf>
    <xf numFmtId="0" fontId="5" fillId="5" borderId="2" xfId="2" applyFont="1" applyFill="1" applyBorder="1" applyAlignment="1">
      <alignment vertical="top" wrapText="1"/>
    </xf>
    <xf numFmtId="0" fontId="3" fillId="5" borderId="0" xfId="2" applyFont="1" applyFill="1" applyAlignment="1">
      <alignment vertical="top" wrapText="1"/>
    </xf>
    <xf numFmtId="0" fontId="2" fillId="4" borderId="2" xfId="2" applyFont="1" applyFill="1" applyBorder="1" applyAlignment="1">
      <alignment horizontal="center" vertical="top"/>
    </xf>
    <xf numFmtId="43" fontId="2" fillId="4" borderId="2" xfId="2" applyNumberFormat="1" applyFont="1" applyFill="1" applyBorder="1" applyAlignment="1">
      <alignment horizontal="center" vertical="top" wrapText="1"/>
    </xf>
    <xf numFmtId="0" fontId="2" fillId="4" borderId="2" xfId="2" applyFont="1" applyFill="1" applyBorder="1" applyAlignment="1">
      <alignment vertical="top"/>
    </xf>
    <xf numFmtId="0" fontId="5" fillId="0" borderId="0" xfId="2" applyFont="1"/>
    <xf numFmtId="0" fontId="9" fillId="0" borderId="0" xfId="2" applyFont="1" applyAlignment="1">
      <alignment vertical="top" wrapText="1"/>
    </xf>
    <xf numFmtId="0" fontId="9" fillId="0" borderId="0" xfId="2" applyFont="1" applyAlignment="1">
      <alignment horizontal="center" vertical="top" wrapText="1"/>
    </xf>
    <xf numFmtId="165" fontId="3" fillId="0" borderId="0" xfId="4" applyNumberFormat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43" fontId="2" fillId="4" borderId="2" xfId="2" applyNumberFormat="1" applyFont="1" applyFill="1" applyBorder="1" applyAlignment="1">
      <alignment horizontal="left" vertical="top" wrapText="1"/>
    </xf>
    <xf numFmtId="0" fontId="2" fillId="4" borderId="2" xfId="2" applyFont="1" applyFill="1" applyBorder="1" applyAlignment="1">
      <alignment vertical="top" wrapText="1"/>
    </xf>
    <xf numFmtId="0" fontId="2" fillId="4" borderId="2" xfId="3" applyFont="1" applyFill="1" applyBorder="1" applyAlignment="1">
      <alignment vertical="top" wrapText="1"/>
    </xf>
    <xf numFmtId="2" fontId="5" fillId="0" borderId="2" xfId="2" applyNumberFormat="1" applyFont="1" applyBorder="1" applyAlignment="1">
      <alignment horizontal="center" vertical="top" wrapText="1"/>
    </xf>
    <xf numFmtId="2" fontId="5" fillId="5" borderId="2" xfId="2" applyNumberFormat="1" applyFont="1" applyFill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left" vertical="top" wrapText="1"/>
    </xf>
    <xf numFmtId="0" fontId="2" fillId="4" borderId="2" xfId="2" applyFont="1" applyFill="1" applyBorder="1" applyAlignment="1">
      <alignment horizontal="left" vertical="top" wrapText="1"/>
    </xf>
    <xf numFmtId="2" fontId="2" fillId="4" borderId="2" xfId="3" applyNumberFormat="1" applyFont="1" applyFill="1" applyBorder="1" applyAlignment="1">
      <alignment horizontal="left" vertical="top" wrapText="1"/>
    </xf>
    <xf numFmtId="0" fontId="2" fillId="4" borderId="2" xfId="3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wrapText="1"/>
    </xf>
    <xf numFmtId="0" fontId="2" fillId="4" borderId="5" xfId="2" applyFont="1" applyFill="1" applyBorder="1" applyAlignment="1">
      <alignment horizontal="left" vertical="top" wrapText="1"/>
    </xf>
    <xf numFmtId="0" fontId="2" fillId="4" borderId="6" xfId="2" applyFont="1" applyFill="1" applyBorder="1" applyAlignment="1">
      <alignment horizontal="left" vertical="top" wrapText="1"/>
    </xf>
    <xf numFmtId="0" fontId="2" fillId="4" borderId="3" xfId="2" applyFont="1" applyFill="1" applyBorder="1" applyAlignment="1">
      <alignment horizontal="left" vertical="top" wrapText="1"/>
    </xf>
    <xf numFmtId="0" fontId="2" fillId="4" borderId="5" xfId="3" applyFont="1" applyFill="1" applyBorder="1" applyAlignment="1">
      <alignment horizontal="left" vertical="top" wrapText="1"/>
    </xf>
    <xf numFmtId="0" fontId="2" fillId="4" borderId="6" xfId="3" applyFont="1" applyFill="1" applyBorder="1" applyAlignment="1">
      <alignment horizontal="left" vertical="top" wrapText="1"/>
    </xf>
    <xf numFmtId="0" fontId="2" fillId="4" borderId="3" xfId="3" applyFont="1" applyFill="1" applyBorder="1" applyAlignment="1">
      <alignment horizontal="left" vertical="top" wrapText="1"/>
    </xf>
    <xf numFmtId="0" fontId="2" fillId="0" borderId="1" xfId="2" applyFont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</cellXfs>
  <cellStyles count="5">
    <cellStyle name="เครื่องหมายจุลภาค 2" xfId="4"/>
    <cellStyle name="จุลภาค" xfId="1" builtinId="3"/>
    <cellStyle name="ปกติ" xfId="0" builtinId="0"/>
    <cellStyle name="ปกติ 2" xfId="2"/>
    <cellStyle name="ปกติ_แผนปฏิบัติราชการ 4 ปี มรสน.xi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231913</xdr:colOff>
      <xdr:row>0</xdr:row>
      <xdr:rowOff>57978</xdr:rowOff>
    </xdr:from>
    <xdr:to>
      <xdr:col>17</xdr:col>
      <xdr:colOff>397565</xdr:colOff>
      <xdr:row>0</xdr:row>
      <xdr:rowOff>455543</xdr:rowOff>
    </xdr:to>
    <xdr:sp macro="" textlink="">
      <xdr:nvSpPr>
        <xdr:cNvPr id="2" name="กล่องข้อความ 1"/>
        <xdr:cNvSpPr txBox="1"/>
      </xdr:nvSpPr>
      <xdr:spPr>
        <a:xfrm>
          <a:off x="8912087" y="57978"/>
          <a:ext cx="2211456" cy="397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เอกสารหมายเลข 3</a:t>
          </a:r>
          <a:endParaRPr lang="en-US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T72"/>
  <sheetViews>
    <sheetView tabSelected="1" view="pageBreakPreview" zoomScale="115" zoomScaleNormal="60" zoomScaleSheetLayoutView="115" workbookViewId="0">
      <pane ySplit="4" topLeftCell="A5" activePane="bottomLeft" state="frozen"/>
      <selection pane="bottomLeft" activeCell="A3" sqref="A3:A4"/>
    </sheetView>
  </sheetViews>
  <sheetFormatPr defaultColWidth="9.140625" defaultRowHeight="21.75" x14ac:dyDescent="0.5"/>
  <cols>
    <col min="1" max="1" width="32.5703125" style="52" customWidth="1"/>
    <col min="2" max="2" width="12" style="53" customWidth="1"/>
    <col min="3" max="3" width="9.85546875" style="55" customWidth="1"/>
    <col min="4" max="13" width="7.5703125" style="55" customWidth="1"/>
    <col min="14" max="14" width="7.5703125" style="1" customWidth="1"/>
    <col min="15" max="15" width="6.140625" style="1" customWidth="1"/>
    <col min="16" max="16" width="8.5703125" style="1" customWidth="1"/>
    <col min="17" max="17" width="8.42578125" style="1" customWidth="1"/>
    <col min="18" max="18" width="6.42578125" style="1" customWidth="1"/>
    <col min="19" max="19" width="21.5703125" style="1" bestFit="1" customWidth="1"/>
    <col min="20" max="20" width="56.42578125" style="1" customWidth="1"/>
    <col min="21" max="16384" width="9.140625" style="1"/>
  </cols>
  <sheetData>
    <row r="1" spans="1:20" ht="39" customHeight="1" x14ac:dyDescent="0.5">
      <c r="A1" s="76" t="s">
        <v>93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20" ht="24" x14ac:dyDescent="0.5">
      <c r="A2" s="74" t="s">
        <v>94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61"/>
    </row>
    <row r="3" spans="1:20" s="2" customFormat="1" ht="19.5" customHeight="1" x14ac:dyDescent="0.5">
      <c r="A3" s="75" t="s">
        <v>0</v>
      </c>
      <c r="B3" s="75" t="s">
        <v>1</v>
      </c>
      <c r="C3" s="75" t="s">
        <v>2</v>
      </c>
      <c r="D3" s="66" t="s">
        <v>3</v>
      </c>
      <c r="E3" s="66" t="s">
        <v>4</v>
      </c>
      <c r="F3" s="66" t="s">
        <v>5</v>
      </c>
      <c r="G3" s="66" t="s">
        <v>6</v>
      </c>
      <c r="H3" s="66" t="s">
        <v>7</v>
      </c>
      <c r="I3" s="66" t="s">
        <v>8</v>
      </c>
      <c r="J3" s="66" t="s">
        <v>9</v>
      </c>
      <c r="K3" s="66" t="s">
        <v>10</v>
      </c>
      <c r="L3" s="66" t="s">
        <v>11</v>
      </c>
      <c r="M3" s="66" t="s">
        <v>12</v>
      </c>
      <c r="N3" s="66" t="s">
        <v>13</v>
      </c>
      <c r="O3" s="67" t="s">
        <v>14</v>
      </c>
      <c r="P3" s="67"/>
      <c r="Q3" s="67"/>
      <c r="R3" s="67"/>
      <c r="S3" s="66" t="s">
        <v>15</v>
      </c>
    </row>
    <row r="4" spans="1:20" s="5" customFormat="1" ht="112.5" customHeight="1" x14ac:dyDescent="0.5">
      <c r="A4" s="75"/>
      <c r="B4" s="75"/>
      <c r="C4" s="75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" t="s">
        <v>16</v>
      </c>
      <c r="P4" s="3" t="s">
        <v>17</v>
      </c>
      <c r="Q4" s="3" t="s">
        <v>18</v>
      </c>
      <c r="R4" s="3" t="s">
        <v>19</v>
      </c>
      <c r="S4" s="66"/>
      <c r="T4" s="4"/>
    </row>
    <row r="5" spans="1:20" s="6" customFormat="1" ht="24" customHeight="1" x14ac:dyDescent="0.2">
      <c r="A5" s="68" t="s">
        <v>20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70"/>
      <c r="S5" s="57"/>
    </row>
    <row r="6" spans="1:20" s="6" customFormat="1" ht="72.75" customHeight="1" x14ac:dyDescent="0.2">
      <c r="A6" s="68" t="s">
        <v>90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70"/>
      <c r="S6" s="57"/>
    </row>
    <row r="7" spans="1:20" s="10" customFormat="1" ht="51.75" customHeight="1" x14ac:dyDescent="0.2">
      <c r="A7" s="7" t="s">
        <v>21</v>
      </c>
      <c r="B7" s="8">
        <v>2.5299999999999998</v>
      </c>
      <c r="C7" s="8">
        <v>4.9000000000000004</v>
      </c>
      <c r="D7" s="9" t="s">
        <v>22</v>
      </c>
      <c r="E7" s="9" t="s">
        <v>22</v>
      </c>
      <c r="F7" s="9" t="s">
        <v>22</v>
      </c>
      <c r="G7" s="9" t="s">
        <v>22</v>
      </c>
      <c r="H7" s="9" t="s">
        <v>22</v>
      </c>
      <c r="I7" s="9" t="s">
        <v>22</v>
      </c>
      <c r="J7" s="8" t="s">
        <v>23</v>
      </c>
      <c r="K7" s="8" t="s">
        <v>23</v>
      </c>
      <c r="L7" s="9" t="s">
        <v>86</v>
      </c>
      <c r="M7" s="8" t="s">
        <v>23</v>
      </c>
      <c r="N7" s="8" t="s">
        <v>23</v>
      </c>
      <c r="O7" s="8" t="s">
        <v>23</v>
      </c>
      <c r="P7" s="8" t="s">
        <v>23</v>
      </c>
      <c r="Q7" s="8" t="s">
        <v>23</v>
      </c>
      <c r="R7" s="8" t="s">
        <v>23</v>
      </c>
      <c r="S7" s="8" t="s">
        <v>23</v>
      </c>
    </row>
    <row r="8" spans="1:20" s="10" customFormat="1" ht="71.25" customHeight="1" x14ac:dyDescent="0.2">
      <c r="A8" s="7" t="s">
        <v>25</v>
      </c>
      <c r="B8" s="8">
        <v>2.5299999999999998</v>
      </c>
      <c r="C8" s="8">
        <v>7</v>
      </c>
      <c r="D8" s="9" t="s">
        <v>22</v>
      </c>
      <c r="E8" s="9" t="s">
        <v>22</v>
      </c>
      <c r="F8" s="9" t="s">
        <v>22</v>
      </c>
      <c r="G8" s="9" t="s">
        <v>22</v>
      </c>
      <c r="H8" s="9" t="s">
        <v>22</v>
      </c>
      <c r="I8" s="9" t="s">
        <v>22</v>
      </c>
      <c r="J8" s="8" t="s">
        <v>23</v>
      </c>
      <c r="K8" s="8" t="s">
        <v>23</v>
      </c>
      <c r="L8" s="9" t="s">
        <v>86</v>
      </c>
      <c r="M8" s="8" t="s">
        <v>23</v>
      </c>
      <c r="N8" s="8" t="s">
        <v>23</v>
      </c>
      <c r="O8" s="8" t="s">
        <v>23</v>
      </c>
      <c r="P8" s="8" t="s">
        <v>23</v>
      </c>
      <c r="Q8" s="8" t="s">
        <v>23</v>
      </c>
      <c r="R8" s="8" t="s">
        <v>23</v>
      </c>
      <c r="S8" s="8" t="s">
        <v>23</v>
      </c>
    </row>
    <row r="9" spans="1:20" s="10" customFormat="1" ht="74.25" customHeight="1" x14ac:dyDescent="0.2">
      <c r="A9" s="7" t="s">
        <v>26</v>
      </c>
      <c r="B9" s="8">
        <v>2.5299999999999998</v>
      </c>
      <c r="C9" s="8">
        <v>6</v>
      </c>
      <c r="D9" s="9" t="s">
        <v>22</v>
      </c>
      <c r="E9" s="9" t="s">
        <v>22</v>
      </c>
      <c r="F9" s="9" t="s">
        <v>22</v>
      </c>
      <c r="G9" s="9" t="s">
        <v>22</v>
      </c>
      <c r="H9" s="9" t="s">
        <v>22</v>
      </c>
      <c r="I9" s="9" t="s">
        <v>22</v>
      </c>
      <c r="J9" s="8" t="s">
        <v>23</v>
      </c>
      <c r="K9" s="8" t="s">
        <v>23</v>
      </c>
      <c r="L9" s="9" t="s">
        <v>86</v>
      </c>
      <c r="M9" s="8" t="s">
        <v>23</v>
      </c>
      <c r="N9" s="8" t="s">
        <v>23</v>
      </c>
      <c r="O9" s="8" t="s">
        <v>23</v>
      </c>
      <c r="P9" s="8" t="s">
        <v>23</v>
      </c>
      <c r="Q9" s="8" t="s">
        <v>23</v>
      </c>
      <c r="R9" s="8" t="s">
        <v>23</v>
      </c>
      <c r="S9" s="8" t="s">
        <v>23</v>
      </c>
    </row>
    <row r="10" spans="1:20" s="10" customFormat="1" ht="48" x14ac:dyDescent="0.2">
      <c r="A10" s="7" t="s">
        <v>27</v>
      </c>
      <c r="B10" s="8">
        <v>2.5299999999999998</v>
      </c>
      <c r="C10" s="8">
        <v>5</v>
      </c>
      <c r="D10" s="9" t="s">
        <v>22</v>
      </c>
      <c r="E10" s="9" t="s">
        <v>22</v>
      </c>
      <c r="F10" s="9" t="s">
        <v>22</v>
      </c>
      <c r="G10" s="9" t="s">
        <v>22</v>
      </c>
      <c r="H10" s="9" t="s">
        <v>22</v>
      </c>
      <c r="I10" s="9" t="s">
        <v>22</v>
      </c>
      <c r="J10" s="8" t="s">
        <v>23</v>
      </c>
      <c r="K10" s="8" t="s">
        <v>23</v>
      </c>
      <c r="L10" s="9" t="s">
        <v>86</v>
      </c>
      <c r="M10" s="8" t="s">
        <v>23</v>
      </c>
      <c r="N10" s="8" t="s">
        <v>23</v>
      </c>
      <c r="O10" s="8" t="s">
        <v>23</v>
      </c>
      <c r="P10" s="8" t="s">
        <v>23</v>
      </c>
      <c r="Q10" s="8" t="s">
        <v>23</v>
      </c>
      <c r="R10" s="8" t="s">
        <v>23</v>
      </c>
      <c r="S10" s="8" t="s">
        <v>23</v>
      </c>
    </row>
    <row r="11" spans="1:20" s="10" customFormat="1" ht="74.25" customHeight="1" x14ac:dyDescent="0.2">
      <c r="A11" s="7" t="s">
        <v>28</v>
      </c>
      <c r="B11" s="8">
        <v>2.5299999999999998</v>
      </c>
      <c r="C11" s="8">
        <v>4</v>
      </c>
      <c r="D11" s="9" t="s">
        <v>22</v>
      </c>
      <c r="E11" s="9" t="s">
        <v>22</v>
      </c>
      <c r="F11" s="9" t="s">
        <v>22</v>
      </c>
      <c r="G11" s="9" t="s">
        <v>22</v>
      </c>
      <c r="H11" s="9" t="s">
        <v>22</v>
      </c>
      <c r="I11" s="9" t="s">
        <v>22</v>
      </c>
      <c r="J11" s="8" t="s">
        <v>23</v>
      </c>
      <c r="K11" s="8" t="s">
        <v>23</v>
      </c>
      <c r="L11" s="9" t="s">
        <v>86</v>
      </c>
      <c r="M11" s="8" t="s">
        <v>23</v>
      </c>
      <c r="N11" s="8" t="s">
        <v>23</v>
      </c>
      <c r="O11" s="8" t="s">
        <v>23</v>
      </c>
      <c r="P11" s="8" t="s">
        <v>23</v>
      </c>
      <c r="Q11" s="8" t="s">
        <v>23</v>
      </c>
      <c r="R11" s="8" t="s">
        <v>23</v>
      </c>
      <c r="S11" s="8" t="s">
        <v>23</v>
      </c>
    </row>
    <row r="12" spans="1:20" s="10" customFormat="1" ht="96" x14ac:dyDescent="0.2">
      <c r="A12" s="7" t="s">
        <v>88</v>
      </c>
      <c r="B12" s="8">
        <v>2.5299999999999998</v>
      </c>
      <c r="C12" s="8">
        <v>4</v>
      </c>
      <c r="D12" s="9" t="s">
        <v>22</v>
      </c>
      <c r="E12" s="9" t="s">
        <v>22</v>
      </c>
      <c r="F12" s="9" t="s">
        <v>22</v>
      </c>
      <c r="G12" s="9" t="s">
        <v>22</v>
      </c>
      <c r="H12" s="9" t="s">
        <v>22</v>
      </c>
      <c r="I12" s="9" t="s">
        <v>22</v>
      </c>
      <c r="J12" s="8" t="s">
        <v>23</v>
      </c>
      <c r="K12" s="8" t="s">
        <v>23</v>
      </c>
      <c r="L12" s="9" t="s">
        <v>86</v>
      </c>
      <c r="M12" s="8" t="s">
        <v>23</v>
      </c>
      <c r="N12" s="8" t="s">
        <v>23</v>
      </c>
      <c r="O12" s="8" t="s">
        <v>23</v>
      </c>
      <c r="P12" s="8" t="s">
        <v>23</v>
      </c>
      <c r="Q12" s="8" t="s">
        <v>23</v>
      </c>
      <c r="R12" s="8" t="s">
        <v>23</v>
      </c>
      <c r="S12" s="8" t="s">
        <v>23</v>
      </c>
    </row>
    <row r="13" spans="1:20" s="10" customFormat="1" ht="72" x14ac:dyDescent="0.2">
      <c r="A13" s="7" t="s">
        <v>89</v>
      </c>
      <c r="B13" s="8">
        <v>2.5299999999999998</v>
      </c>
      <c r="C13" s="8">
        <v>7</v>
      </c>
      <c r="D13" s="9" t="s">
        <v>22</v>
      </c>
      <c r="E13" s="9" t="s">
        <v>22</v>
      </c>
      <c r="F13" s="9" t="s">
        <v>22</v>
      </c>
      <c r="G13" s="9" t="s">
        <v>22</v>
      </c>
      <c r="H13" s="9" t="s">
        <v>22</v>
      </c>
      <c r="I13" s="9" t="s">
        <v>22</v>
      </c>
      <c r="J13" s="8" t="s">
        <v>23</v>
      </c>
      <c r="K13" s="8" t="s">
        <v>23</v>
      </c>
      <c r="L13" s="9" t="s">
        <v>86</v>
      </c>
      <c r="M13" s="8" t="s">
        <v>23</v>
      </c>
      <c r="N13" s="8" t="s">
        <v>23</v>
      </c>
      <c r="O13" s="8" t="s">
        <v>23</v>
      </c>
      <c r="P13" s="8" t="s">
        <v>23</v>
      </c>
      <c r="Q13" s="8" t="s">
        <v>23</v>
      </c>
      <c r="R13" s="8" t="s">
        <v>23</v>
      </c>
      <c r="S13" s="8" t="s">
        <v>23</v>
      </c>
    </row>
    <row r="14" spans="1:20" s="10" customFormat="1" ht="46.5" customHeight="1" x14ac:dyDescent="0.2">
      <c r="A14" s="7" t="s">
        <v>29</v>
      </c>
      <c r="B14" s="8">
        <v>2.5299999999999998</v>
      </c>
      <c r="C14" s="8">
        <v>10</v>
      </c>
      <c r="D14" s="9" t="s">
        <v>22</v>
      </c>
      <c r="E14" s="9" t="s">
        <v>22</v>
      </c>
      <c r="F14" s="9" t="s">
        <v>22</v>
      </c>
      <c r="G14" s="9" t="s">
        <v>22</v>
      </c>
      <c r="H14" s="9" t="s">
        <v>22</v>
      </c>
      <c r="I14" s="9" t="s">
        <v>22</v>
      </c>
      <c r="J14" s="8" t="s">
        <v>23</v>
      </c>
      <c r="K14" s="8" t="s">
        <v>23</v>
      </c>
      <c r="L14" s="9" t="s">
        <v>86</v>
      </c>
      <c r="M14" s="8" t="s">
        <v>23</v>
      </c>
      <c r="N14" s="8" t="s">
        <v>23</v>
      </c>
      <c r="O14" s="8" t="s">
        <v>23</v>
      </c>
      <c r="P14" s="8" t="s">
        <v>23</v>
      </c>
      <c r="Q14" s="8" t="s">
        <v>23</v>
      </c>
      <c r="R14" s="8" t="s">
        <v>23</v>
      </c>
      <c r="S14" s="8" t="s">
        <v>23</v>
      </c>
    </row>
    <row r="15" spans="1:20" s="6" customFormat="1" ht="49.5" customHeight="1" x14ac:dyDescent="0.2">
      <c r="A15" s="71" t="s">
        <v>30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3"/>
      <c r="S15" s="58"/>
    </row>
    <row r="16" spans="1:20" s="10" customFormat="1" ht="72" x14ac:dyDescent="0.2">
      <c r="A16" s="11" t="s">
        <v>31</v>
      </c>
      <c r="B16" s="8">
        <v>2.5299999999999998</v>
      </c>
      <c r="C16" s="8">
        <v>6</v>
      </c>
      <c r="D16" s="9" t="s">
        <v>22</v>
      </c>
      <c r="E16" s="9" t="s">
        <v>22</v>
      </c>
      <c r="F16" s="9" t="s">
        <v>22</v>
      </c>
      <c r="G16" s="9" t="s">
        <v>22</v>
      </c>
      <c r="H16" s="9" t="s">
        <v>22</v>
      </c>
      <c r="I16" s="9" t="s">
        <v>22</v>
      </c>
      <c r="J16" s="8" t="s">
        <v>23</v>
      </c>
      <c r="K16" s="8" t="s">
        <v>23</v>
      </c>
      <c r="L16" s="9" t="s">
        <v>86</v>
      </c>
      <c r="M16" s="8" t="s">
        <v>23</v>
      </c>
      <c r="N16" s="8" t="s">
        <v>23</v>
      </c>
      <c r="O16" s="8" t="s">
        <v>23</v>
      </c>
      <c r="P16" s="8" t="s">
        <v>23</v>
      </c>
      <c r="Q16" s="8" t="s">
        <v>23</v>
      </c>
      <c r="R16" s="8" t="s">
        <v>23</v>
      </c>
      <c r="S16" s="12"/>
    </row>
    <row r="17" spans="1:19" s="10" customFormat="1" ht="99.75" customHeight="1" x14ac:dyDescent="0.2">
      <c r="A17" s="13" t="s">
        <v>32</v>
      </c>
      <c r="B17" s="8">
        <v>2.5299999999999998</v>
      </c>
      <c r="C17" s="8">
        <v>4</v>
      </c>
      <c r="D17" s="9" t="s">
        <v>22</v>
      </c>
      <c r="E17" s="9" t="s">
        <v>22</v>
      </c>
      <c r="F17" s="9" t="s">
        <v>22</v>
      </c>
      <c r="G17" s="9" t="s">
        <v>22</v>
      </c>
      <c r="H17" s="9" t="s">
        <v>22</v>
      </c>
      <c r="I17" s="9" t="s">
        <v>22</v>
      </c>
      <c r="J17" s="8" t="s">
        <v>23</v>
      </c>
      <c r="K17" s="8" t="s">
        <v>23</v>
      </c>
      <c r="L17" s="9" t="s">
        <v>86</v>
      </c>
      <c r="M17" s="8" t="s">
        <v>23</v>
      </c>
      <c r="N17" s="8" t="s">
        <v>23</v>
      </c>
      <c r="O17" s="8" t="s">
        <v>23</v>
      </c>
      <c r="P17" s="8" t="s">
        <v>23</v>
      </c>
      <c r="Q17" s="8" t="s">
        <v>23</v>
      </c>
      <c r="R17" s="8" t="s">
        <v>23</v>
      </c>
      <c r="S17" s="12"/>
    </row>
    <row r="18" spans="1:19" s="10" customFormat="1" ht="102.75" customHeight="1" x14ac:dyDescent="0.2">
      <c r="A18" s="13" t="s">
        <v>33</v>
      </c>
      <c r="B18" s="8">
        <v>2.5299999999999998</v>
      </c>
      <c r="C18" s="8">
        <v>4</v>
      </c>
      <c r="D18" s="9" t="s">
        <v>22</v>
      </c>
      <c r="E18" s="9" t="s">
        <v>22</v>
      </c>
      <c r="F18" s="9" t="s">
        <v>22</v>
      </c>
      <c r="G18" s="9" t="s">
        <v>22</v>
      </c>
      <c r="H18" s="9" t="s">
        <v>22</v>
      </c>
      <c r="I18" s="9" t="s">
        <v>22</v>
      </c>
      <c r="J18" s="8" t="s">
        <v>23</v>
      </c>
      <c r="K18" s="8" t="s">
        <v>23</v>
      </c>
      <c r="L18" s="9" t="s">
        <v>86</v>
      </c>
      <c r="M18" s="8" t="s">
        <v>23</v>
      </c>
      <c r="N18" s="8" t="s">
        <v>23</v>
      </c>
      <c r="O18" s="8" t="s">
        <v>23</v>
      </c>
      <c r="P18" s="8" t="s">
        <v>23</v>
      </c>
      <c r="Q18" s="8" t="s">
        <v>23</v>
      </c>
      <c r="R18" s="8" t="s">
        <v>23</v>
      </c>
      <c r="S18" s="12"/>
    </row>
    <row r="19" spans="1:19" s="10" customFormat="1" ht="72.75" customHeight="1" x14ac:dyDescent="0.2">
      <c r="A19" s="13" t="s">
        <v>34</v>
      </c>
      <c r="B19" s="8">
        <v>2.5299999999999998</v>
      </c>
      <c r="C19" s="8">
        <v>10</v>
      </c>
      <c r="D19" s="9" t="s">
        <v>22</v>
      </c>
      <c r="E19" s="9" t="s">
        <v>22</v>
      </c>
      <c r="F19" s="9" t="s">
        <v>22</v>
      </c>
      <c r="G19" s="9" t="s">
        <v>22</v>
      </c>
      <c r="H19" s="9" t="s">
        <v>22</v>
      </c>
      <c r="I19" s="9" t="s">
        <v>22</v>
      </c>
      <c r="J19" s="8" t="s">
        <v>23</v>
      </c>
      <c r="K19" s="8" t="s">
        <v>23</v>
      </c>
      <c r="L19" s="9" t="s">
        <v>86</v>
      </c>
      <c r="M19" s="8" t="s">
        <v>23</v>
      </c>
      <c r="N19" s="8" t="s">
        <v>23</v>
      </c>
      <c r="O19" s="8" t="s">
        <v>23</v>
      </c>
      <c r="P19" s="8" t="s">
        <v>23</v>
      </c>
      <c r="Q19" s="8" t="s">
        <v>23</v>
      </c>
      <c r="R19" s="8" t="s">
        <v>23</v>
      </c>
      <c r="S19" s="12"/>
    </row>
    <row r="20" spans="1:19" s="10" customFormat="1" ht="96" x14ac:dyDescent="0.2">
      <c r="A20" s="13" t="s">
        <v>35</v>
      </c>
      <c r="B20" s="8">
        <v>2.5299999999999998</v>
      </c>
      <c r="C20" s="8">
        <v>30</v>
      </c>
      <c r="D20" s="9" t="s">
        <v>22</v>
      </c>
      <c r="E20" s="9" t="s">
        <v>22</v>
      </c>
      <c r="F20" s="9" t="s">
        <v>22</v>
      </c>
      <c r="G20" s="9" t="s">
        <v>22</v>
      </c>
      <c r="H20" s="9" t="s">
        <v>22</v>
      </c>
      <c r="I20" s="9" t="s">
        <v>22</v>
      </c>
      <c r="J20" s="8" t="s">
        <v>23</v>
      </c>
      <c r="K20" s="8" t="s">
        <v>23</v>
      </c>
      <c r="L20" s="8" t="s">
        <v>23</v>
      </c>
      <c r="M20" s="8" t="s">
        <v>23</v>
      </c>
      <c r="N20" s="8" t="s">
        <v>23</v>
      </c>
      <c r="O20" s="8" t="s">
        <v>23</v>
      </c>
      <c r="P20" s="8" t="s">
        <v>23</v>
      </c>
      <c r="Q20" s="9" t="s">
        <v>24</v>
      </c>
      <c r="R20" s="8" t="s">
        <v>23</v>
      </c>
      <c r="S20" s="12"/>
    </row>
    <row r="21" spans="1:19" s="10" customFormat="1" ht="70.5" customHeight="1" x14ac:dyDescent="0.2">
      <c r="A21" s="13" t="s">
        <v>85</v>
      </c>
      <c r="B21" s="8">
        <v>2.5299999999999998</v>
      </c>
      <c r="C21" s="8">
        <v>25</v>
      </c>
      <c r="D21" s="9" t="s">
        <v>22</v>
      </c>
      <c r="E21" s="9" t="s">
        <v>22</v>
      </c>
      <c r="F21" s="9" t="s">
        <v>22</v>
      </c>
      <c r="G21" s="9" t="s">
        <v>22</v>
      </c>
      <c r="H21" s="9" t="s">
        <v>22</v>
      </c>
      <c r="I21" s="9" t="s">
        <v>22</v>
      </c>
      <c r="J21" s="8" t="s">
        <v>23</v>
      </c>
      <c r="K21" s="8" t="s">
        <v>23</v>
      </c>
      <c r="L21" s="8" t="s">
        <v>23</v>
      </c>
      <c r="M21" s="8" t="s">
        <v>23</v>
      </c>
      <c r="N21" s="8" t="s">
        <v>23</v>
      </c>
      <c r="O21" s="8" t="s">
        <v>23</v>
      </c>
      <c r="P21" s="8" t="s">
        <v>23</v>
      </c>
      <c r="Q21" s="9" t="s">
        <v>24</v>
      </c>
      <c r="R21" s="8" t="s">
        <v>23</v>
      </c>
      <c r="S21" s="12"/>
    </row>
    <row r="22" spans="1:19" s="15" customFormat="1" ht="52.5" customHeight="1" x14ac:dyDescent="0.2">
      <c r="A22" s="63" t="s">
        <v>36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14"/>
    </row>
    <row r="23" spans="1:19" s="10" customFormat="1" ht="74.25" customHeight="1" x14ac:dyDescent="0.2">
      <c r="A23" s="13" t="s">
        <v>91</v>
      </c>
      <c r="B23" s="8">
        <v>2.5299999999999998</v>
      </c>
      <c r="C23" s="8">
        <v>70</v>
      </c>
      <c r="D23" s="9" t="s">
        <v>22</v>
      </c>
      <c r="E23" s="9" t="s">
        <v>22</v>
      </c>
      <c r="F23" s="9" t="s">
        <v>22</v>
      </c>
      <c r="G23" s="9" t="s">
        <v>22</v>
      </c>
      <c r="H23" s="9" t="s">
        <v>22</v>
      </c>
      <c r="I23" s="9" t="s">
        <v>22</v>
      </c>
      <c r="J23" s="9" t="s">
        <v>22</v>
      </c>
      <c r="K23" s="9" t="s">
        <v>22</v>
      </c>
      <c r="L23" s="9" t="s">
        <v>22</v>
      </c>
      <c r="M23" s="9" t="s">
        <v>22</v>
      </c>
      <c r="N23" s="9" t="s">
        <v>22</v>
      </c>
      <c r="O23" s="9" t="s">
        <v>22</v>
      </c>
      <c r="P23" s="9" t="s">
        <v>22</v>
      </c>
      <c r="Q23" s="9" t="s">
        <v>86</v>
      </c>
      <c r="R23" s="9" t="s">
        <v>22</v>
      </c>
      <c r="S23" s="16"/>
    </row>
    <row r="24" spans="1:19" s="10" customFormat="1" ht="116.25" customHeight="1" x14ac:dyDescent="0.2">
      <c r="A24" s="13" t="s">
        <v>37</v>
      </c>
      <c r="B24" s="8">
        <v>2.5299999999999998</v>
      </c>
      <c r="C24" s="8">
        <v>3</v>
      </c>
      <c r="D24" s="9" t="s">
        <v>22</v>
      </c>
      <c r="E24" s="9" t="s">
        <v>22</v>
      </c>
      <c r="F24" s="9" t="s">
        <v>22</v>
      </c>
      <c r="G24" s="9" t="s">
        <v>22</v>
      </c>
      <c r="H24" s="9" t="s">
        <v>22</v>
      </c>
      <c r="I24" s="9" t="s">
        <v>22</v>
      </c>
      <c r="J24" s="8" t="s">
        <v>23</v>
      </c>
      <c r="K24" s="8" t="s">
        <v>23</v>
      </c>
      <c r="L24" s="9" t="s">
        <v>86</v>
      </c>
      <c r="M24" s="8" t="s">
        <v>23</v>
      </c>
      <c r="N24" s="8" t="s">
        <v>23</v>
      </c>
      <c r="O24" s="8" t="s">
        <v>23</v>
      </c>
      <c r="P24" s="8" t="s">
        <v>23</v>
      </c>
      <c r="Q24" s="8" t="s">
        <v>23</v>
      </c>
      <c r="R24" s="8" t="s">
        <v>23</v>
      </c>
      <c r="S24" s="12"/>
    </row>
    <row r="25" spans="1:19" s="17" customFormat="1" ht="51.75" customHeight="1" x14ac:dyDescent="0.2">
      <c r="A25" s="63" t="s">
        <v>38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14"/>
    </row>
    <row r="26" spans="1:19" s="10" customFormat="1" ht="48" x14ac:dyDescent="0.2">
      <c r="A26" s="13" t="s">
        <v>39</v>
      </c>
      <c r="B26" s="8">
        <v>2.52</v>
      </c>
      <c r="C26" s="18">
        <v>6</v>
      </c>
      <c r="D26" s="9" t="s">
        <v>22</v>
      </c>
      <c r="E26" s="9" t="s">
        <v>22</v>
      </c>
      <c r="F26" s="9" t="s">
        <v>22</v>
      </c>
      <c r="G26" s="9" t="s">
        <v>22</v>
      </c>
      <c r="H26" s="9" t="s">
        <v>22</v>
      </c>
      <c r="I26" s="9" t="s">
        <v>22</v>
      </c>
      <c r="J26" s="8" t="s">
        <v>23</v>
      </c>
      <c r="K26" s="8" t="s">
        <v>23</v>
      </c>
      <c r="L26" s="8" t="s">
        <v>23</v>
      </c>
      <c r="M26" s="9" t="s">
        <v>86</v>
      </c>
      <c r="N26" s="8" t="s">
        <v>23</v>
      </c>
      <c r="O26" s="8" t="s">
        <v>23</v>
      </c>
      <c r="P26" s="8" t="s">
        <v>23</v>
      </c>
      <c r="Q26" s="8" t="s">
        <v>23</v>
      </c>
      <c r="R26" s="8" t="s">
        <v>23</v>
      </c>
      <c r="S26" s="12"/>
    </row>
    <row r="27" spans="1:19" s="24" customFormat="1" ht="24" x14ac:dyDescent="0.2">
      <c r="A27" s="19" t="s">
        <v>40</v>
      </c>
      <c r="B27" s="20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  <c r="O27" s="23"/>
      <c r="P27" s="23"/>
      <c r="Q27" s="23"/>
      <c r="R27" s="23"/>
      <c r="S27" s="22"/>
    </row>
    <row r="28" spans="1:19" s="17" customFormat="1" ht="21" customHeight="1" x14ac:dyDescent="0.2">
      <c r="A28" s="63" t="s">
        <v>41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14"/>
    </row>
    <row r="29" spans="1:19" s="17" customFormat="1" ht="24" x14ac:dyDescent="0.2">
      <c r="A29" s="63" t="s">
        <v>42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14"/>
    </row>
    <row r="30" spans="1:19" s="27" customFormat="1" ht="95.25" customHeight="1" x14ac:dyDescent="0.2">
      <c r="A30" s="13" t="s">
        <v>84</v>
      </c>
      <c r="B30" s="25">
        <v>2.5</v>
      </c>
      <c r="C30" s="18">
        <v>50</v>
      </c>
      <c r="D30" s="9" t="s">
        <v>86</v>
      </c>
      <c r="E30" s="8" t="s">
        <v>23</v>
      </c>
      <c r="F30" s="8" t="s">
        <v>23</v>
      </c>
      <c r="G30" s="8" t="s">
        <v>23</v>
      </c>
      <c r="H30" s="8" t="s">
        <v>23</v>
      </c>
      <c r="I30" s="8" t="s">
        <v>23</v>
      </c>
      <c r="J30" s="8" t="s">
        <v>23</v>
      </c>
      <c r="K30" s="8" t="s">
        <v>23</v>
      </c>
      <c r="L30" s="8" t="s">
        <v>23</v>
      </c>
      <c r="M30" s="8" t="s">
        <v>23</v>
      </c>
      <c r="N30" s="8" t="s">
        <v>23</v>
      </c>
      <c r="O30" s="8" t="s">
        <v>23</v>
      </c>
      <c r="P30" s="8" t="s">
        <v>23</v>
      </c>
      <c r="Q30" s="8" t="s">
        <v>23</v>
      </c>
      <c r="R30" s="8" t="s">
        <v>23</v>
      </c>
      <c r="S30" s="26"/>
    </row>
    <row r="31" spans="1:19" s="28" customFormat="1" ht="72" customHeight="1" x14ac:dyDescent="0.2">
      <c r="A31" s="63" t="s">
        <v>43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56">
        <f>B27+B35+B54+B66</f>
        <v>100</v>
      </c>
    </row>
    <row r="32" spans="1:19" s="27" customFormat="1" ht="117.75" customHeight="1" x14ac:dyDescent="0.2">
      <c r="A32" s="13" t="s">
        <v>44</v>
      </c>
      <c r="B32" s="25">
        <v>2.5</v>
      </c>
      <c r="C32" s="8">
        <v>250</v>
      </c>
      <c r="D32" s="9" t="s">
        <v>86</v>
      </c>
      <c r="E32" s="8" t="s">
        <v>23</v>
      </c>
      <c r="F32" s="8" t="s">
        <v>23</v>
      </c>
      <c r="G32" s="8" t="s">
        <v>23</v>
      </c>
      <c r="H32" s="8" t="s">
        <v>23</v>
      </c>
      <c r="I32" s="8" t="s">
        <v>23</v>
      </c>
      <c r="J32" s="8" t="s">
        <v>23</v>
      </c>
      <c r="K32" s="8" t="s">
        <v>23</v>
      </c>
      <c r="L32" s="8" t="s">
        <v>23</v>
      </c>
      <c r="M32" s="8" t="s">
        <v>23</v>
      </c>
      <c r="N32" s="8" t="s">
        <v>23</v>
      </c>
      <c r="O32" s="8" t="s">
        <v>23</v>
      </c>
      <c r="P32" s="8" t="s">
        <v>23</v>
      </c>
      <c r="Q32" s="8" t="s">
        <v>23</v>
      </c>
      <c r="R32" s="8" t="s">
        <v>23</v>
      </c>
      <c r="S32" s="12"/>
    </row>
    <row r="33" spans="1:20" s="27" customFormat="1" ht="139.5" customHeight="1" x14ac:dyDescent="0.2">
      <c r="A33" s="13" t="s">
        <v>45</v>
      </c>
      <c r="B33" s="25">
        <v>2.5</v>
      </c>
      <c r="C33" s="8">
        <v>84</v>
      </c>
      <c r="D33" s="9" t="s">
        <v>86</v>
      </c>
      <c r="E33" s="8" t="s">
        <v>23</v>
      </c>
      <c r="F33" s="8" t="s">
        <v>23</v>
      </c>
      <c r="G33" s="8" t="s">
        <v>23</v>
      </c>
      <c r="H33" s="8" t="s">
        <v>23</v>
      </c>
      <c r="I33" s="8" t="s">
        <v>23</v>
      </c>
      <c r="J33" s="8" t="s">
        <v>23</v>
      </c>
      <c r="K33" s="8" t="s">
        <v>23</v>
      </c>
      <c r="L33" s="8" t="s">
        <v>23</v>
      </c>
      <c r="M33" s="8" t="s">
        <v>23</v>
      </c>
      <c r="N33" s="8" t="s">
        <v>23</v>
      </c>
      <c r="O33" s="8" t="s">
        <v>23</v>
      </c>
      <c r="P33" s="8" t="s">
        <v>23</v>
      </c>
      <c r="Q33" s="8" t="s">
        <v>23</v>
      </c>
      <c r="R33" s="8" t="s">
        <v>23</v>
      </c>
      <c r="S33" s="26"/>
    </row>
    <row r="34" spans="1:20" s="27" customFormat="1" ht="120" x14ac:dyDescent="0.2">
      <c r="A34" s="13" t="s">
        <v>46</v>
      </c>
      <c r="B34" s="25">
        <v>2.5</v>
      </c>
      <c r="C34" s="8">
        <v>5</v>
      </c>
      <c r="D34" s="9" t="s">
        <v>86</v>
      </c>
      <c r="E34" s="8" t="s">
        <v>23</v>
      </c>
      <c r="F34" s="8" t="s">
        <v>23</v>
      </c>
      <c r="G34" s="8" t="s">
        <v>23</v>
      </c>
      <c r="H34" s="8" t="s">
        <v>23</v>
      </c>
      <c r="I34" s="8" t="s">
        <v>23</v>
      </c>
      <c r="J34" s="8" t="s">
        <v>23</v>
      </c>
      <c r="K34" s="8" t="s">
        <v>23</v>
      </c>
      <c r="L34" s="8" t="s">
        <v>23</v>
      </c>
      <c r="M34" s="8" t="s">
        <v>23</v>
      </c>
      <c r="N34" s="8" t="s">
        <v>23</v>
      </c>
      <c r="O34" s="8" t="s">
        <v>23</v>
      </c>
      <c r="P34" s="8" t="s">
        <v>23</v>
      </c>
      <c r="Q34" s="8" t="s">
        <v>23</v>
      </c>
      <c r="R34" s="8" t="s">
        <v>23</v>
      </c>
      <c r="S34" s="26"/>
    </row>
    <row r="35" spans="1:20" s="31" customFormat="1" ht="24" x14ac:dyDescent="0.2">
      <c r="A35" s="19" t="s">
        <v>47</v>
      </c>
      <c r="B35" s="20">
        <v>10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19"/>
      <c r="O35" s="30"/>
      <c r="P35" s="30"/>
      <c r="Q35" s="30"/>
      <c r="R35" s="30"/>
      <c r="S35" s="19"/>
    </row>
    <row r="36" spans="1:20" s="32" customFormat="1" ht="21" customHeight="1" x14ac:dyDescent="0.2">
      <c r="A36" s="63" t="s">
        <v>48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14"/>
    </row>
    <row r="37" spans="1:20" s="32" customFormat="1" ht="24" x14ac:dyDescent="0.2">
      <c r="A37" s="63" t="s">
        <v>49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14"/>
    </row>
    <row r="38" spans="1:20" s="34" customFormat="1" ht="73.5" customHeight="1" x14ac:dyDescent="0.2">
      <c r="A38" s="33" t="s">
        <v>50</v>
      </c>
      <c r="B38" s="25">
        <v>2.15</v>
      </c>
      <c r="C38" s="8">
        <v>92</v>
      </c>
      <c r="D38" s="9" t="s">
        <v>22</v>
      </c>
      <c r="E38" s="9" t="s">
        <v>22</v>
      </c>
      <c r="F38" s="9" t="s">
        <v>22</v>
      </c>
      <c r="G38" s="9" t="s">
        <v>22</v>
      </c>
      <c r="H38" s="9" t="s">
        <v>22</v>
      </c>
      <c r="I38" s="9" t="s">
        <v>22</v>
      </c>
      <c r="J38" s="8" t="s">
        <v>23</v>
      </c>
      <c r="K38" s="9" t="s">
        <v>24</v>
      </c>
      <c r="L38" s="8" t="s">
        <v>23</v>
      </c>
      <c r="M38" s="8" t="s">
        <v>23</v>
      </c>
      <c r="N38" s="8" t="s">
        <v>23</v>
      </c>
      <c r="O38" s="8" t="s">
        <v>23</v>
      </c>
      <c r="P38" s="8" t="s">
        <v>23</v>
      </c>
      <c r="Q38" s="8" t="s">
        <v>23</v>
      </c>
      <c r="R38" s="8" t="s">
        <v>23</v>
      </c>
      <c r="S38" s="26"/>
    </row>
    <row r="39" spans="1:20" s="34" customFormat="1" ht="96" x14ac:dyDescent="0.2">
      <c r="A39" s="33" t="s">
        <v>51</v>
      </c>
      <c r="B39" s="25">
        <v>2.15</v>
      </c>
      <c r="C39" s="8">
        <v>60</v>
      </c>
      <c r="D39" s="9" t="s">
        <v>22</v>
      </c>
      <c r="E39" s="9" t="s">
        <v>22</v>
      </c>
      <c r="F39" s="9" t="s">
        <v>22</v>
      </c>
      <c r="G39" s="9" t="s">
        <v>22</v>
      </c>
      <c r="H39" s="9" t="s">
        <v>22</v>
      </c>
      <c r="I39" s="9" t="s">
        <v>22</v>
      </c>
      <c r="J39" s="8" t="s">
        <v>23</v>
      </c>
      <c r="K39" s="8" t="s">
        <v>23</v>
      </c>
      <c r="L39" s="8" t="s">
        <v>23</v>
      </c>
      <c r="M39" s="9" t="s">
        <v>24</v>
      </c>
      <c r="N39" s="8" t="s">
        <v>23</v>
      </c>
      <c r="O39" s="8" t="s">
        <v>23</v>
      </c>
      <c r="P39" s="8" t="s">
        <v>23</v>
      </c>
      <c r="Q39" s="8" t="s">
        <v>23</v>
      </c>
      <c r="R39" s="8" t="s">
        <v>23</v>
      </c>
      <c r="S39" s="26"/>
    </row>
    <row r="40" spans="1:20" s="34" customFormat="1" ht="96" x14ac:dyDescent="0.2">
      <c r="A40" s="7" t="s">
        <v>52</v>
      </c>
      <c r="B40" s="25">
        <v>2.15</v>
      </c>
      <c r="C40" s="8">
        <v>50</v>
      </c>
      <c r="D40" s="9" t="s">
        <v>22</v>
      </c>
      <c r="E40" s="9" t="s">
        <v>22</v>
      </c>
      <c r="F40" s="9" t="s">
        <v>22</v>
      </c>
      <c r="G40" s="9" t="s">
        <v>22</v>
      </c>
      <c r="H40" s="9" t="s">
        <v>22</v>
      </c>
      <c r="I40" s="9" t="s">
        <v>22</v>
      </c>
      <c r="J40" s="8" t="s">
        <v>23</v>
      </c>
      <c r="K40" s="8" t="s">
        <v>23</v>
      </c>
      <c r="L40" s="8" t="s">
        <v>23</v>
      </c>
      <c r="M40" s="9" t="s">
        <v>24</v>
      </c>
      <c r="N40" s="8" t="s">
        <v>23</v>
      </c>
      <c r="O40" s="8" t="s">
        <v>23</v>
      </c>
      <c r="P40" s="8" t="s">
        <v>23</v>
      </c>
      <c r="Q40" s="8" t="s">
        <v>23</v>
      </c>
      <c r="R40" s="8" t="s">
        <v>23</v>
      </c>
      <c r="S40" s="26"/>
    </row>
    <row r="41" spans="1:20" s="34" customFormat="1" ht="96" x14ac:dyDescent="0.2">
      <c r="A41" s="35" t="s">
        <v>53</v>
      </c>
      <c r="B41" s="25">
        <v>2.15</v>
      </c>
      <c r="C41" s="8">
        <v>50</v>
      </c>
      <c r="D41" s="9" t="s">
        <v>22</v>
      </c>
      <c r="E41" s="9" t="s">
        <v>22</v>
      </c>
      <c r="F41" s="9" t="s">
        <v>22</v>
      </c>
      <c r="G41" s="9" t="s">
        <v>22</v>
      </c>
      <c r="H41" s="9" t="s">
        <v>22</v>
      </c>
      <c r="I41" s="9" t="s">
        <v>22</v>
      </c>
      <c r="J41" s="36" t="s">
        <v>23</v>
      </c>
      <c r="K41" s="8" t="s">
        <v>23</v>
      </c>
      <c r="L41" s="8" t="s">
        <v>23</v>
      </c>
      <c r="M41" s="9" t="s">
        <v>24</v>
      </c>
      <c r="N41" s="8" t="s">
        <v>23</v>
      </c>
      <c r="O41" s="8" t="s">
        <v>23</v>
      </c>
      <c r="P41" s="8" t="s">
        <v>23</v>
      </c>
      <c r="Q41" s="8" t="s">
        <v>23</v>
      </c>
      <c r="R41" s="8" t="s">
        <v>23</v>
      </c>
      <c r="S41" s="26"/>
    </row>
    <row r="42" spans="1:20" s="34" customFormat="1" ht="80.25" customHeight="1" x14ac:dyDescent="0.2">
      <c r="A42" s="7" t="s">
        <v>54</v>
      </c>
      <c r="B42" s="25">
        <v>2.14</v>
      </c>
      <c r="C42" s="8">
        <v>80</v>
      </c>
      <c r="D42" s="9" t="s">
        <v>22</v>
      </c>
      <c r="E42" s="9" t="s">
        <v>22</v>
      </c>
      <c r="F42" s="9" t="s">
        <v>22</v>
      </c>
      <c r="G42" s="9" t="s">
        <v>22</v>
      </c>
      <c r="H42" s="9" t="s">
        <v>22</v>
      </c>
      <c r="I42" s="9" t="s">
        <v>22</v>
      </c>
      <c r="J42" s="36" t="s">
        <v>23</v>
      </c>
      <c r="K42" s="37" t="s">
        <v>24</v>
      </c>
      <c r="L42" s="36" t="s">
        <v>23</v>
      </c>
      <c r="M42" s="36" t="s">
        <v>23</v>
      </c>
      <c r="N42" s="36" t="s">
        <v>23</v>
      </c>
      <c r="O42" s="36" t="s">
        <v>23</v>
      </c>
      <c r="P42" s="36" t="s">
        <v>23</v>
      </c>
      <c r="Q42" s="36" t="s">
        <v>23</v>
      </c>
      <c r="R42" s="36" t="s">
        <v>23</v>
      </c>
      <c r="S42" s="26"/>
      <c r="T42" s="34" t="s">
        <v>55</v>
      </c>
    </row>
    <row r="43" spans="1:20" s="34" customFormat="1" ht="96" x14ac:dyDescent="0.2">
      <c r="A43" s="7" t="s">
        <v>92</v>
      </c>
      <c r="B43" s="25">
        <v>2.14</v>
      </c>
      <c r="C43" s="8">
        <v>80</v>
      </c>
      <c r="D43" s="9" t="s">
        <v>22</v>
      </c>
      <c r="E43" s="9" t="s">
        <v>22</v>
      </c>
      <c r="F43" s="9" t="s">
        <v>22</v>
      </c>
      <c r="G43" s="9" t="s">
        <v>22</v>
      </c>
      <c r="H43" s="9" t="s">
        <v>22</v>
      </c>
      <c r="I43" s="9" t="s">
        <v>22</v>
      </c>
      <c r="J43" s="36" t="s">
        <v>23</v>
      </c>
      <c r="K43" s="37" t="s">
        <v>24</v>
      </c>
      <c r="L43" s="36" t="s">
        <v>23</v>
      </c>
      <c r="M43" s="36" t="s">
        <v>23</v>
      </c>
      <c r="N43" s="36" t="s">
        <v>23</v>
      </c>
      <c r="O43" s="36" t="s">
        <v>23</v>
      </c>
      <c r="P43" s="36" t="s">
        <v>23</v>
      </c>
      <c r="Q43" s="36" t="s">
        <v>23</v>
      </c>
      <c r="R43" s="36" t="s">
        <v>23</v>
      </c>
      <c r="S43" s="26"/>
    </row>
    <row r="44" spans="1:20" s="34" customFormat="1" ht="72" x14ac:dyDescent="0.2">
      <c r="A44" s="35" t="s">
        <v>56</v>
      </c>
      <c r="B44" s="25">
        <v>2.14</v>
      </c>
      <c r="C44" s="8">
        <v>85</v>
      </c>
      <c r="D44" s="9" t="s">
        <v>22</v>
      </c>
      <c r="E44" s="9" t="s">
        <v>22</v>
      </c>
      <c r="F44" s="9" t="s">
        <v>22</v>
      </c>
      <c r="G44" s="9" t="s">
        <v>22</v>
      </c>
      <c r="H44" s="9" t="s">
        <v>22</v>
      </c>
      <c r="I44" s="9" t="s">
        <v>22</v>
      </c>
      <c r="J44" s="37" t="s">
        <v>24</v>
      </c>
      <c r="K44" s="36" t="s">
        <v>23</v>
      </c>
      <c r="L44" s="36" t="s">
        <v>23</v>
      </c>
      <c r="M44" s="36" t="s">
        <v>23</v>
      </c>
      <c r="N44" s="36" t="s">
        <v>23</v>
      </c>
      <c r="O44" s="36" t="s">
        <v>23</v>
      </c>
      <c r="P44" s="36" t="s">
        <v>23</v>
      </c>
      <c r="Q44" s="36" t="s">
        <v>23</v>
      </c>
      <c r="R44" s="36" t="s">
        <v>23</v>
      </c>
      <c r="S44" s="26"/>
    </row>
    <row r="45" spans="1:20" s="34" customFormat="1" ht="48" x14ac:dyDescent="0.2">
      <c r="A45" s="35" t="s">
        <v>57</v>
      </c>
      <c r="B45" s="25">
        <v>2.14</v>
      </c>
      <c r="C45" s="8">
        <v>80</v>
      </c>
      <c r="D45" s="9" t="s">
        <v>22</v>
      </c>
      <c r="E45" s="9" t="s">
        <v>22</v>
      </c>
      <c r="F45" s="9" t="s">
        <v>22</v>
      </c>
      <c r="G45" s="9" t="s">
        <v>22</v>
      </c>
      <c r="H45" s="9" t="s">
        <v>22</v>
      </c>
      <c r="I45" s="9" t="s">
        <v>22</v>
      </c>
      <c r="J45" s="37" t="s">
        <v>24</v>
      </c>
      <c r="K45" s="36" t="s">
        <v>23</v>
      </c>
      <c r="L45" s="36" t="s">
        <v>23</v>
      </c>
      <c r="M45" s="36" t="s">
        <v>23</v>
      </c>
      <c r="N45" s="36" t="s">
        <v>23</v>
      </c>
      <c r="O45" s="36" t="s">
        <v>23</v>
      </c>
      <c r="P45" s="36" t="s">
        <v>23</v>
      </c>
      <c r="Q45" s="36" t="s">
        <v>23</v>
      </c>
      <c r="R45" s="36" t="s">
        <v>23</v>
      </c>
      <c r="S45" s="26"/>
    </row>
    <row r="46" spans="1:20" s="39" customFormat="1" ht="24" x14ac:dyDescent="0.2">
      <c r="A46" s="64" t="s">
        <v>58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38"/>
    </row>
    <row r="47" spans="1:20" s="34" customFormat="1" ht="72" x14ac:dyDescent="0.2">
      <c r="A47" s="7" t="s">
        <v>59</v>
      </c>
      <c r="B47" s="25">
        <v>2.14</v>
      </c>
      <c r="C47" s="18">
        <v>5</v>
      </c>
      <c r="D47" s="9" t="s">
        <v>22</v>
      </c>
      <c r="E47" s="9" t="s">
        <v>22</v>
      </c>
      <c r="F47" s="9" t="s">
        <v>22</v>
      </c>
      <c r="G47" s="9" t="s">
        <v>22</v>
      </c>
      <c r="H47" s="9" t="s">
        <v>22</v>
      </c>
      <c r="I47" s="9" t="s">
        <v>22</v>
      </c>
      <c r="J47" s="36" t="s">
        <v>23</v>
      </c>
      <c r="K47" s="36" t="s">
        <v>23</v>
      </c>
      <c r="L47" s="36" t="s">
        <v>23</v>
      </c>
      <c r="M47" s="36" t="s">
        <v>23</v>
      </c>
      <c r="N47" s="36" t="s">
        <v>23</v>
      </c>
      <c r="O47" s="37" t="s">
        <v>24</v>
      </c>
      <c r="P47" s="36" t="s">
        <v>23</v>
      </c>
      <c r="Q47" s="36" t="s">
        <v>23</v>
      </c>
      <c r="R47" s="36" t="s">
        <v>23</v>
      </c>
      <c r="S47" s="26"/>
    </row>
    <row r="48" spans="1:20" s="34" customFormat="1" ht="48" x14ac:dyDescent="0.2">
      <c r="A48" s="7" t="s">
        <v>83</v>
      </c>
      <c r="B48" s="25">
        <v>2.14</v>
      </c>
      <c r="C48" s="18">
        <v>20</v>
      </c>
      <c r="D48" s="9" t="s">
        <v>22</v>
      </c>
      <c r="E48" s="9" t="s">
        <v>22</v>
      </c>
      <c r="F48" s="9" t="s">
        <v>22</v>
      </c>
      <c r="G48" s="9" t="s">
        <v>22</v>
      </c>
      <c r="H48" s="9" t="s">
        <v>22</v>
      </c>
      <c r="I48" s="9" t="s">
        <v>22</v>
      </c>
      <c r="J48" s="36" t="s">
        <v>23</v>
      </c>
      <c r="K48" s="36" t="s">
        <v>23</v>
      </c>
      <c r="L48" s="36" t="s">
        <v>23</v>
      </c>
      <c r="M48" s="36" t="s">
        <v>23</v>
      </c>
      <c r="N48" s="36" t="s">
        <v>23</v>
      </c>
      <c r="O48" s="36" t="s">
        <v>23</v>
      </c>
      <c r="P48" s="37" t="s">
        <v>86</v>
      </c>
      <c r="Q48" s="36" t="s">
        <v>23</v>
      </c>
      <c r="R48" s="36" t="s">
        <v>23</v>
      </c>
      <c r="S48" s="36" t="s">
        <v>23</v>
      </c>
      <c r="T48" s="36" t="s">
        <v>23</v>
      </c>
    </row>
    <row r="49" spans="1:20" s="39" customFormat="1" ht="24" x14ac:dyDescent="0.2">
      <c r="A49" s="65" t="s">
        <v>60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40"/>
    </row>
    <row r="50" spans="1:20" s="34" customFormat="1" ht="48" x14ac:dyDescent="0.2">
      <c r="A50" s="7" t="s">
        <v>61</v>
      </c>
      <c r="B50" s="25">
        <v>2.14</v>
      </c>
      <c r="C50" s="8">
        <v>5</v>
      </c>
      <c r="D50" s="9" t="s">
        <v>22</v>
      </c>
      <c r="E50" s="9" t="s">
        <v>22</v>
      </c>
      <c r="F50" s="9" t="s">
        <v>22</v>
      </c>
      <c r="G50" s="9" t="s">
        <v>22</v>
      </c>
      <c r="H50" s="9" t="s">
        <v>22</v>
      </c>
      <c r="I50" s="9" t="s">
        <v>22</v>
      </c>
      <c r="J50" s="37" t="s">
        <v>24</v>
      </c>
      <c r="K50" s="36" t="s">
        <v>23</v>
      </c>
      <c r="L50" s="36" t="s">
        <v>23</v>
      </c>
      <c r="M50" s="36" t="s">
        <v>23</v>
      </c>
      <c r="N50" s="36" t="s">
        <v>23</v>
      </c>
      <c r="O50" s="36" t="s">
        <v>23</v>
      </c>
      <c r="P50" s="36" t="s">
        <v>23</v>
      </c>
      <c r="Q50" s="36" t="s">
        <v>23</v>
      </c>
      <c r="R50" s="36" t="s">
        <v>23</v>
      </c>
      <c r="S50" s="26"/>
    </row>
    <row r="51" spans="1:20" s="34" customFormat="1" ht="48" x14ac:dyDescent="0.2">
      <c r="A51" s="33" t="s">
        <v>62</v>
      </c>
      <c r="B51" s="25">
        <v>2.14</v>
      </c>
      <c r="C51" s="8">
        <v>38</v>
      </c>
      <c r="D51" s="9" t="s">
        <v>22</v>
      </c>
      <c r="E51" s="9" t="s">
        <v>22</v>
      </c>
      <c r="F51" s="9" t="s">
        <v>22</v>
      </c>
      <c r="G51" s="9" t="s">
        <v>22</v>
      </c>
      <c r="H51" s="9" t="s">
        <v>22</v>
      </c>
      <c r="I51" s="9" t="s">
        <v>22</v>
      </c>
      <c r="J51" s="8" t="s">
        <v>63</v>
      </c>
      <c r="K51" s="8" t="s">
        <v>23</v>
      </c>
      <c r="L51" s="8" t="s">
        <v>23</v>
      </c>
      <c r="M51" s="8" t="s">
        <v>23</v>
      </c>
      <c r="N51" s="26" t="s">
        <v>23</v>
      </c>
      <c r="O51" s="37" t="s">
        <v>24</v>
      </c>
      <c r="P51" s="36" t="s">
        <v>23</v>
      </c>
      <c r="Q51" s="36" t="s">
        <v>23</v>
      </c>
      <c r="R51" s="36" t="s">
        <v>23</v>
      </c>
      <c r="S51" s="9"/>
      <c r="T51" s="9"/>
    </row>
    <row r="52" spans="1:20" s="34" customFormat="1" ht="72" x14ac:dyDescent="0.2">
      <c r="A52" s="33" t="s">
        <v>64</v>
      </c>
      <c r="B52" s="25">
        <v>2.14</v>
      </c>
      <c r="C52" s="8">
        <v>38</v>
      </c>
      <c r="D52" s="9" t="s">
        <v>22</v>
      </c>
      <c r="E52" s="9" t="s">
        <v>22</v>
      </c>
      <c r="F52" s="9" t="s">
        <v>22</v>
      </c>
      <c r="G52" s="9" t="s">
        <v>22</v>
      </c>
      <c r="H52" s="9" t="s">
        <v>22</v>
      </c>
      <c r="I52" s="9" t="s">
        <v>22</v>
      </c>
      <c r="J52" s="37" t="s">
        <v>24</v>
      </c>
      <c r="K52" s="8" t="s">
        <v>23</v>
      </c>
      <c r="L52" s="8" t="s">
        <v>23</v>
      </c>
      <c r="M52" s="8" t="s">
        <v>23</v>
      </c>
      <c r="N52" s="26" t="s">
        <v>23</v>
      </c>
      <c r="O52" s="8" t="s">
        <v>23</v>
      </c>
      <c r="P52" s="8" t="s">
        <v>23</v>
      </c>
      <c r="Q52" s="8" t="s">
        <v>23</v>
      </c>
      <c r="R52" s="26" t="s">
        <v>23</v>
      </c>
      <c r="S52" s="26"/>
    </row>
    <row r="53" spans="1:20" s="34" customFormat="1" ht="72" x14ac:dyDescent="0.2">
      <c r="A53" s="33" t="s">
        <v>65</v>
      </c>
      <c r="B53" s="25">
        <v>2.14</v>
      </c>
      <c r="C53" s="8">
        <v>16</v>
      </c>
      <c r="D53" s="9" t="s">
        <v>22</v>
      </c>
      <c r="E53" s="9" t="s">
        <v>22</v>
      </c>
      <c r="F53" s="9" t="s">
        <v>22</v>
      </c>
      <c r="G53" s="9" t="s">
        <v>22</v>
      </c>
      <c r="H53" s="9" t="s">
        <v>22</v>
      </c>
      <c r="I53" s="9" t="s">
        <v>22</v>
      </c>
      <c r="J53" s="37" t="s">
        <v>24</v>
      </c>
      <c r="K53" s="8" t="s">
        <v>23</v>
      </c>
      <c r="L53" s="8" t="s">
        <v>23</v>
      </c>
      <c r="M53" s="8" t="s">
        <v>23</v>
      </c>
      <c r="N53" s="8" t="s">
        <v>23</v>
      </c>
      <c r="O53" s="8" t="s">
        <v>23</v>
      </c>
      <c r="P53" s="8" t="s">
        <v>23</v>
      </c>
      <c r="Q53" s="8" t="s">
        <v>23</v>
      </c>
      <c r="R53" s="26" t="s">
        <v>23</v>
      </c>
      <c r="S53" s="26"/>
      <c r="T53" s="34" t="s">
        <v>66</v>
      </c>
    </row>
    <row r="54" spans="1:20" s="34" customFormat="1" ht="24" x14ac:dyDescent="0.2">
      <c r="A54" s="29" t="s">
        <v>67</v>
      </c>
      <c r="B54" s="20">
        <v>30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19"/>
      <c r="O54" s="30"/>
      <c r="P54" s="30"/>
      <c r="Q54" s="30"/>
      <c r="R54" s="30"/>
      <c r="S54" s="19"/>
    </row>
    <row r="55" spans="1:20" s="42" customFormat="1" ht="24" customHeight="1" x14ac:dyDescent="0.2">
      <c r="A55" s="63" t="s">
        <v>68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14"/>
      <c r="T55" s="41"/>
    </row>
    <row r="56" spans="1:20" s="32" customFormat="1" ht="24" x14ac:dyDescent="0.2">
      <c r="A56" s="63" t="s">
        <v>69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14"/>
    </row>
    <row r="57" spans="1:20" s="27" customFormat="1" ht="51.75" customHeight="1" x14ac:dyDescent="0.2">
      <c r="A57" s="7" t="s">
        <v>70</v>
      </c>
      <c r="B57" s="25">
        <v>2.4300000000000002</v>
      </c>
      <c r="C57" s="8">
        <v>2</v>
      </c>
      <c r="D57" s="9" t="s">
        <v>22</v>
      </c>
      <c r="E57" s="9" t="s">
        <v>22</v>
      </c>
      <c r="F57" s="9" t="s">
        <v>22</v>
      </c>
      <c r="G57" s="9" t="s">
        <v>22</v>
      </c>
      <c r="H57" s="9" t="s">
        <v>22</v>
      </c>
      <c r="I57" s="9" t="s">
        <v>22</v>
      </c>
      <c r="J57" s="9" t="s">
        <v>22</v>
      </c>
      <c r="K57" s="37" t="s">
        <v>86</v>
      </c>
      <c r="L57" s="9" t="s">
        <v>22</v>
      </c>
      <c r="M57" s="9" t="s">
        <v>22</v>
      </c>
      <c r="N57" s="9" t="s">
        <v>22</v>
      </c>
      <c r="O57" s="9" t="s">
        <v>22</v>
      </c>
      <c r="P57" s="9" t="s">
        <v>22</v>
      </c>
      <c r="Q57" s="9" t="s">
        <v>22</v>
      </c>
      <c r="R57" s="9" t="s">
        <v>22</v>
      </c>
      <c r="S57" s="26"/>
      <c r="T57" s="27" t="s">
        <v>71</v>
      </c>
    </row>
    <row r="58" spans="1:20" s="27" customFormat="1" ht="49.5" customHeight="1" x14ac:dyDescent="0.2">
      <c r="A58" s="7" t="s">
        <v>72</v>
      </c>
      <c r="B58" s="25">
        <v>2.4300000000000002</v>
      </c>
      <c r="C58" s="8">
        <v>91</v>
      </c>
      <c r="D58" s="9" t="s">
        <v>22</v>
      </c>
      <c r="E58" s="9" t="s">
        <v>22</v>
      </c>
      <c r="F58" s="9" t="s">
        <v>22</v>
      </c>
      <c r="G58" s="9" t="s">
        <v>22</v>
      </c>
      <c r="H58" s="9" t="s">
        <v>22</v>
      </c>
      <c r="I58" s="9" t="s">
        <v>22</v>
      </c>
      <c r="J58" s="9" t="s">
        <v>22</v>
      </c>
      <c r="K58" s="9" t="s">
        <v>22</v>
      </c>
      <c r="L58" s="9" t="s">
        <v>22</v>
      </c>
      <c r="M58" s="9" t="s">
        <v>22</v>
      </c>
      <c r="N58" s="9" t="s">
        <v>22</v>
      </c>
      <c r="O58" s="9" t="s">
        <v>22</v>
      </c>
      <c r="P58" s="9" t="s">
        <v>22</v>
      </c>
      <c r="Q58" s="37" t="s">
        <v>86</v>
      </c>
      <c r="R58" s="9" t="s">
        <v>22</v>
      </c>
      <c r="S58" s="26"/>
      <c r="T58" s="27" t="s">
        <v>71</v>
      </c>
    </row>
    <row r="59" spans="1:20" s="27" customFormat="1" ht="68.25" customHeight="1" x14ac:dyDescent="0.2">
      <c r="A59" s="7" t="s">
        <v>73</v>
      </c>
      <c r="B59" s="25">
        <v>2.4300000000000002</v>
      </c>
      <c r="C59" s="8">
        <v>86</v>
      </c>
      <c r="D59" s="9" t="s">
        <v>22</v>
      </c>
      <c r="E59" s="9" t="s">
        <v>22</v>
      </c>
      <c r="F59" s="9" t="s">
        <v>22</v>
      </c>
      <c r="G59" s="9" t="s">
        <v>22</v>
      </c>
      <c r="H59" s="9" t="s">
        <v>22</v>
      </c>
      <c r="I59" s="9" t="s">
        <v>22</v>
      </c>
      <c r="J59" s="9" t="s">
        <v>22</v>
      </c>
      <c r="K59" s="9" t="s">
        <v>22</v>
      </c>
      <c r="L59" s="9" t="s">
        <v>22</v>
      </c>
      <c r="M59" s="9" t="s">
        <v>22</v>
      </c>
      <c r="N59" s="9" t="s">
        <v>22</v>
      </c>
      <c r="O59" s="9" t="s">
        <v>22</v>
      </c>
      <c r="P59" s="9" t="s">
        <v>22</v>
      </c>
      <c r="Q59" s="37" t="s">
        <v>86</v>
      </c>
      <c r="R59" s="9" t="s">
        <v>22</v>
      </c>
      <c r="S59" s="26"/>
    </row>
    <row r="60" spans="1:20" s="27" customFormat="1" ht="72.75" customHeight="1" x14ac:dyDescent="0.2">
      <c r="A60" s="7" t="s">
        <v>74</v>
      </c>
      <c r="B60" s="25">
        <v>2.4300000000000002</v>
      </c>
      <c r="C60" s="8">
        <v>4</v>
      </c>
      <c r="D60" s="9" t="s">
        <v>22</v>
      </c>
      <c r="E60" s="9" t="s">
        <v>22</v>
      </c>
      <c r="F60" s="9" t="s">
        <v>22</v>
      </c>
      <c r="G60" s="9" t="s">
        <v>22</v>
      </c>
      <c r="H60" s="9" t="s">
        <v>22</v>
      </c>
      <c r="I60" s="9" t="s">
        <v>22</v>
      </c>
      <c r="J60" s="9" t="s">
        <v>22</v>
      </c>
      <c r="K60" s="37" t="s">
        <v>86</v>
      </c>
      <c r="L60" s="9" t="s">
        <v>22</v>
      </c>
      <c r="M60" s="9" t="s">
        <v>22</v>
      </c>
      <c r="N60" s="9" t="s">
        <v>22</v>
      </c>
      <c r="O60" s="9" t="s">
        <v>22</v>
      </c>
      <c r="P60" s="9" t="s">
        <v>22</v>
      </c>
      <c r="Q60" s="9" t="s">
        <v>22</v>
      </c>
      <c r="R60" s="9" t="s">
        <v>22</v>
      </c>
      <c r="S60" s="59">
        <f>SUM(B57:B60)</f>
        <v>9.7200000000000006</v>
      </c>
    </row>
    <row r="61" spans="1:20" s="32" customFormat="1" ht="24" x14ac:dyDescent="0.2">
      <c r="A61" s="65" t="s">
        <v>75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38">
        <f>SUM(B62)</f>
        <v>2.4300000000000002</v>
      </c>
    </row>
    <row r="62" spans="1:20" s="27" customFormat="1" ht="95.25" customHeight="1" x14ac:dyDescent="0.2">
      <c r="A62" s="7" t="s">
        <v>76</v>
      </c>
      <c r="B62" s="25">
        <v>2.4300000000000002</v>
      </c>
      <c r="C62" s="18">
        <v>10</v>
      </c>
      <c r="D62" s="9" t="s">
        <v>22</v>
      </c>
      <c r="E62" s="9" t="s">
        <v>22</v>
      </c>
      <c r="F62" s="9" t="s">
        <v>22</v>
      </c>
      <c r="G62" s="9" t="s">
        <v>22</v>
      </c>
      <c r="H62" s="9" t="s">
        <v>22</v>
      </c>
      <c r="I62" s="9" t="s">
        <v>22</v>
      </c>
      <c r="J62" s="9" t="s">
        <v>22</v>
      </c>
      <c r="K62" s="9" t="s">
        <v>22</v>
      </c>
      <c r="L62" s="9" t="s">
        <v>22</v>
      </c>
      <c r="M62" s="9" t="s">
        <v>22</v>
      </c>
      <c r="N62" s="9" t="s">
        <v>22</v>
      </c>
      <c r="O62" s="37" t="s">
        <v>86</v>
      </c>
      <c r="P62" s="9" t="s">
        <v>22</v>
      </c>
      <c r="Q62" s="9" t="s">
        <v>22</v>
      </c>
      <c r="R62" s="9" t="s">
        <v>22</v>
      </c>
      <c r="S62" s="26"/>
    </row>
    <row r="63" spans="1:20" s="32" customFormat="1" ht="24" x14ac:dyDescent="0.2">
      <c r="A63" s="65" t="s">
        <v>77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38">
        <f>SUM(B64:B65)</f>
        <v>4.8499999999999996</v>
      </c>
    </row>
    <row r="64" spans="1:20" s="27" customFormat="1" ht="74.25" customHeight="1" x14ac:dyDescent="0.2">
      <c r="A64" s="7" t="s">
        <v>78</v>
      </c>
      <c r="B64" s="25">
        <v>2.4300000000000002</v>
      </c>
      <c r="C64" s="18">
        <v>1</v>
      </c>
      <c r="D64" s="18" t="s">
        <v>23</v>
      </c>
      <c r="E64" s="18" t="s">
        <v>23</v>
      </c>
      <c r="F64" s="18" t="s">
        <v>23</v>
      </c>
      <c r="G64" s="18" t="s">
        <v>23</v>
      </c>
      <c r="H64" s="18" t="s">
        <v>23</v>
      </c>
      <c r="I64" s="18" t="s">
        <v>23</v>
      </c>
      <c r="J64" s="18" t="s">
        <v>23</v>
      </c>
      <c r="K64" s="18" t="s">
        <v>23</v>
      </c>
      <c r="L64" s="37" t="s">
        <v>86</v>
      </c>
      <c r="M64" s="18" t="s">
        <v>23</v>
      </c>
      <c r="N64" s="26" t="s">
        <v>23</v>
      </c>
      <c r="O64" s="26" t="s">
        <v>23</v>
      </c>
      <c r="P64" s="26" t="s">
        <v>23</v>
      </c>
      <c r="Q64" s="26" t="s">
        <v>23</v>
      </c>
      <c r="R64" s="26" t="s">
        <v>23</v>
      </c>
      <c r="S64" s="26"/>
    </row>
    <row r="65" spans="1:19" s="27" customFormat="1" ht="95.25" customHeight="1" x14ac:dyDescent="0.2">
      <c r="A65" s="7" t="s">
        <v>79</v>
      </c>
      <c r="B65" s="25">
        <v>2.42</v>
      </c>
      <c r="C65" s="43" t="s">
        <v>80</v>
      </c>
      <c r="D65" s="9" t="s">
        <v>22</v>
      </c>
      <c r="E65" s="9" t="s">
        <v>22</v>
      </c>
      <c r="F65" s="9" t="s">
        <v>22</v>
      </c>
      <c r="G65" s="9" t="s">
        <v>22</v>
      </c>
      <c r="H65" s="9" t="s">
        <v>22</v>
      </c>
      <c r="I65" s="9" t="s">
        <v>22</v>
      </c>
      <c r="J65" s="9" t="s">
        <v>22</v>
      </c>
      <c r="K65" s="9" t="s">
        <v>22</v>
      </c>
      <c r="L65" s="9" t="s">
        <v>22</v>
      </c>
      <c r="M65" s="9" t="s">
        <v>22</v>
      </c>
      <c r="N65" s="9" t="s">
        <v>22</v>
      </c>
      <c r="O65" s="9" t="s">
        <v>22</v>
      </c>
      <c r="P65" s="9" t="s">
        <v>22</v>
      </c>
      <c r="Q65" s="37" t="s">
        <v>86</v>
      </c>
      <c r="R65" s="9" t="s">
        <v>22</v>
      </c>
      <c r="S65" s="26"/>
    </row>
    <row r="66" spans="1:19" s="47" customFormat="1" ht="24" x14ac:dyDescent="0.2">
      <c r="A66" s="29" t="s">
        <v>81</v>
      </c>
      <c r="B66" s="20">
        <v>17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5"/>
      <c r="O66" s="46"/>
      <c r="P66" s="46"/>
      <c r="Q66" s="46"/>
      <c r="R66" s="46"/>
      <c r="S66" s="60"/>
    </row>
    <row r="67" spans="1:19" s="6" customFormat="1" ht="24" x14ac:dyDescent="0.2">
      <c r="A67" s="48" t="s">
        <v>82</v>
      </c>
      <c r="B67" s="49">
        <v>100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50"/>
      <c r="P67" s="50"/>
      <c r="Q67" s="50"/>
      <c r="R67" s="50"/>
      <c r="S67" s="48"/>
    </row>
    <row r="68" spans="1:19" s="51" customFormat="1" ht="54.75" customHeight="1" x14ac:dyDescent="0.55000000000000004">
      <c r="A68" s="62" t="s">
        <v>87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</row>
    <row r="72" spans="1:19" x14ac:dyDescent="0.5"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</row>
  </sheetData>
  <mergeCells count="35">
    <mergeCell ref="A1:S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S3:S4"/>
    <mergeCell ref="A2:R2"/>
    <mergeCell ref="A25:R25"/>
    <mergeCell ref="J3:J4"/>
    <mergeCell ref="K3:K4"/>
    <mergeCell ref="L3:L4"/>
    <mergeCell ref="M3:M4"/>
    <mergeCell ref="N3:N4"/>
    <mergeCell ref="O3:R3"/>
    <mergeCell ref="A6:R6"/>
    <mergeCell ref="A5:R5"/>
    <mergeCell ref="A15:R15"/>
    <mergeCell ref="A22:R22"/>
    <mergeCell ref="A68:S68"/>
    <mergeCell ref="A28:R28"/>
    <mergeCell ref="A29:R29"/>
    <mergeCell ref="A31:R31"/>
    <mergeCell ref="A36:R36"/>
    <mergeCell ref="A37:R37"/>
    <mergeCell ref="A46:R46"/>
    <mergeCell ref="A49:R49"/>
    <mergeCell ref="A55:R55"/>
    <mergeCell ref="A56:R56"/>
    <mergeCell ref="A61:R61"/>
    <mergeCell ref="A63:R63"/>
  </mergeCells>
  <printOptions horizontalCentered="1"/>
  <pageMargins left="0.39370078740157483" right="0.31496062992125984" top="0.59055118110236227" bottom="0.59055118110236227" header="0.15748031496062992" footer="0.39370078740157483"/>
  <pageSetup paperSize="9" scale="80" firstPageNumber="15" orientation="landscape" useFirstPageNumber="1" r:id="rId1"/>
  <headerFooter alignWithMargins="0"/>
  <rowBreaks count="9" manualBreakCount="9">
    <brk id="11" max="17" man="1"/>
    <brk id="17" max="17" man="1"/>
    <brk id="23" max="17" man="1"/>
    <brk id="30" max="17" man="1"/>
    <brk id="35" max="17" man="1"/>
    <brk id="40" max="17" man="1"/>
    <brk id="45" max="17" man="1"/>
    <brk id="52" max="17" man="1"/>
    <brk id="60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15 หน่วยงาน</vt:lpstr>
      <vt:lpstr>'15 หน่วยงาน'!Print_Area</vt:lpstr>
      <vt:lpstr>'15 หน่วยงาน'!Print_Titles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ASUS</cp:lastModifiedBy>
  <cp:lastPrinted>2023-09-27T08:40:25Z</cp:lastPrinted>
  <dcterms:created xsi:type="dcterms:W3CDTF">2023-09-26T21:32:22Z</dcterms:created>
  <dcterms:modified xsi:type="dcterms:W3CDTF">2023-09-27T08:43:21Z</dcterms:modified>
</cp:coreProperties>
</file>