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K:\วิเคราะห์กรอบอัตรากำลัง\กรอบอัตรากำลังปี 2566-2569\ภาระงานอาจารย์\"/>
    </mc:Choice>
  </mc:AlternateContent>
  <bookViews>
    <workbookView xWindow="0" yWindow="0" windowWidth="28800" windowHeight="12360"/>
  </bookViews>
  <sheets>
    <sheet name="ปีงบประมาณ-2566" sheetId="2" r:id="rId1"/>
    <sheet name="ปีงบประมาณ-2567" sheetId="3" r:id="rId2"/>
    <sheet name="ปีงบประมาณ-2568" sheetId="4" r:id="rId3"/>
    <sheet name="ปีงบประมาณ-2569" sheetId="5" r:id="rId4"/>
    <sheet name="ตัวอย่าง" sheetId="1" r:id="rId5"/>
  </sheets>
  <definedNames>
    <definedName name="_xlnm.Print_Area" localSheetId="4">ตัวอย่าง!$A$1:$N$29</definedName>
    <definedName name="_xlnm.Print_Area" localSheetId="0">'ปีงบประมาณ-2566'!$A$1:$N$52</definedName>
    <definedName name="_xlnm.Print_Area" localSheetId="1">'ปีงบประมาณ-2567'!$A$1:$N$52</definedName>
    <definedName name="_xlnm.Print_Area" localSheetId="2">'ปีงบประมาณ-2568'!$A$1:$N$52</definedName>
    <definedName name="_xlnm.Print_Area" localSheetId="3">'ปีงบประมาณ-2569'!$A$1:$N$52</definedName>
    <definedName name="_xlnm.Print_Titles" localSheetId="4">ตัวอย่าง!$7:$10</definedName>
    <definedName name="_xlnm.Print_Titles" localSheetId="0">'ปีงบประมาณ-2566'!$5:$8</definedName>
    <definedName name="_xlnm.Print_Titles" localSheetId="1">'ปีงบประมาณ-2567'!$5:$8</definedName>
    <definedName name="_xlnm.Print_Titles" localSheetId="2">'ปีงบประมาณ-2568'!$5:$8</definedName>
    <definedName name="_xlnm.Print_Titles" localSheetId="3">'ปีงบประมาณ-2569'!$5:$8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L15" i="1"/>
  <c r="L14" i="1"/>
  <c r="L13" i="1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7" i="5"/>
  <c r="L16" i="5"/>
  <c r="L15" i="5"/>
  <c r="L14" i="5"/>
  <c r="L13" i="5"/>
  <c r="L12" i="5"/>
  <c r="L11" i="5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7" i="4"/>
  <c r="L16" i="4"/>
  <c r="L15" i="4"/>
  <c r="L14" i="4"/>
  <c r="L13" i="4"/>
  <c r="L12" i="4"/>
  <c r="L11" i="4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7" i="3"/>
  <c r="L16" i="3"/>
  <c r="L15" i="3"/>
  <c r="L14" i="3"/>
  <c r="L13" i="3"/>
  <c r="L12" i="3"/>
  <c r="L11" i="3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7" i="2"/>
  <c r="L16" i="2"/>
  <c r="L15" i="2"/>
  <c r="L14" i="2"/>
  <c r="L13" i="2"/>
  <c r="L12" i="2"/>
  <c r="L11" i="2"/>
  <c r="N32" i="5" l="1"/>
  <c r="N31" i="5"/>
  <c r="N30" i="5"/>
  <c r="N29" i="5"/>
  <c r="N28" i="5"/>
  <c r="N27" i="5"/>
  <c r="N26" i="5"/>
  <c r="N25" i="5"/>
  <c r="N24" i="5"/>
  <c r="N23" i="5"/>
  <c r="N22" i="5"/>
  <c r="N21" i="5"/>
  <c r="N20" i="5"/>
  <c r="N17" i="5"/>
  <c r="N16" i="5"/>
  <c r="N15" i="5"/>
  <c r="N14" i="5"/>
  <c r="N13" i="5"/>
  <c r="N12" i="5"/>
  <c r="N11" i="5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7" i="4"/>
  <c r="N16" i="4"/>
  <c r="N15" i="4"/>
  <c r="N14" i="4"/>
  <c r="N13" i="4"/>
  <c r="N12" i="4"/>
  <c r="N11" i="4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7" i="3"/>
  <c r="N16" i="3"/>
  <c r="N15" i="3"/>
  <c r="N14" i="3"/>
  <c r="N13" i="3"/>
  <c r="N12" i="3"/>
  <c r="N11" i="3"/>
  <c r="N25" i="2"/>
  <c r="N23" i="2"/>
  <c r="N32" i="2"/>
  <c r="N31" i="2"/>
  <c r="N30" i="2"/>
  <c r="N29" i="2"/>
  <c r="N28" i="2"/>
  <c r="N27" i="2"/>
  <c r="N26" i="2"/>
  <c r="N24" i="2"/>
  <c r="N22" i="2"/>
  <c r="N21" i="2"/>
  <c r="N20" i="2"/>
  <c r="N17" i="2"/>
  <c r="N16" i="2"/>
  <c r="N15" i="2"/>
  <c r="N14" i="2"/>
  <c r="N13" i="2"/>
  <c r="N12" i="2"/>
  <c r="N11" i="2"/>
  <c r="N20" i="1"/>
  <c r="N19" i="1"/>
  <c r="N18" i="1"/>
  <c r="H13" i="1"/>
  <c r="M33" i="5" l="1"/>
  <c r="M34" i="5" s="1"/>
  <c r="K33" i="5"/>
  <c r="J33" i="5"/>
  <c r="I33" i="5"/>
  <c r="I34" i="5" s="1"/>
  <c r="G33" i="5"/>
  <c r="G34" i="5" s="1"/>
  <c r="F33" i="5"/>
  <c r="E33" i="5"/>
  <c r="D33" i="5"/>
  <c r="D34" i="5" s="1"/>
  <c r="C33" i="5"/>
  <c r="C34" i="5" s="1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M18" i="5"/>
  <c r="K18" i="5"/>
  <c r="J18" i="5"/>
  <c r="I18" i="5"/>
  <c r="G18" i="5"/>
  <c r="F18" i="5"/>
  <c r="E18" i="5"/>
  <c r="D18" i="5"/>
  <c r="C18" i="5"/>
  <c r="H17" i="5"/>
  <c r="H16" i="5"/>
  <c r="H15" i="5"/>
  <c r="H14" i="5"/>
  <c r="H13" i="5"/>
  <c r="H12" i="5"/>
  <c r="H11" i="5"/>
  <c r="M33" i="4"/>
  <c r="M34" i="4" s="1"/>
  <c r="K33" i="4"/>
  <c r="K34" i="4" s="1"/>
  <c r="J33" i="4"/>
  <c r="I33" i="4"/>
  <c r="G33" i="4"/>
  <c r="G34" i="4" s="1"/>
  <c r="F33" i="4"/>
  <c r="F34" i="4" s="1"/>
  <c r="E33" i="4"/>
  <c r="D33" i="4"/>
  <c r="C33" i="4"/>
  <c r="C34" i="4" s="1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M18" i="4"/>
  <c r="K18" i="4"/>
  <c r="J18" i="4"/>
  <c r="I18" i="4"/>
  <c r="G18" i="4"/>
  <c r="F18" i="4"/>
  <c r="E18" i="4"/>
  <c r="D18" i="4"/>
  <c r="C18" i="4"/>
  <c r="H17" i="4"/>
  <c r="H16" i="4"/>
  <c r="H15" i="4"/>
  <c r="H14" i="4"/>
  <c r="H13" i="4"/>
  <c r="H12" i="4"/>
  <c r="H11" i="4"/>
  <c r="M33" i="3"/>
  <c r="K33" i="3"/>
  <c r="K34" i="3" s="1"/>
  <c r="J33" i="3"/>
  <c r="J34" i="3" s="1"/>
  <c r="I33" i="3"/>
  <c r="G33" i="3"/>
  <c r="F33" i="3"/>
  <c r="F34" i="3" s="1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33" i="3" s="1"/>
  <c r="M18" i="3"/>
  <c r="K18" i="3"/>
  <c r="J18" i="3"/>
  <c r="I18" i="3"/>
  <c r="G18" i="3"/>
  <c r="F18" i="3"/>
  <c r="E18" i="3"/>
  <c r="D18" i="3"/>
  <c r="C18" i="3"/>
  <c r="H17" i="3"/>
  <c r="H16" i="3"/>
  <c r="H15" i="3"/>
  <c r="H14" i="3"/>
  <c r="H13" i="3"/>
  <c r="H12" i="3"/>
  <c r="H11" i="3"/>
  <c r="H18" i="3" s="1"/>
  <c r="M33" i="2"/>
  <c r="K33" i="2"/>
  <c r="J33" i="2"/>
  <c r="I33" i="2"/>
  <c r="G33" i="2"/>
  <c r="F33" i="2"/>
  <c r="E33" i="2"/>
  <c r="D33" i="2"/>
  <c r="C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M18" i="2"/>
  <c r="K18" i="2"/>
  <c r="J18" i="2"/>
  <c r="I18" i="2"/>
  <c r="G18" i="2"/>
  <c r="F18" i="2"/>
  <c r="E18" i="2"/>
  <c r="D18" i="2"/>
  <c r="C18" i="2"/>
  <c r="H17" i="2"/>
  <c r="H16" i="2"/>
  <c r="H15" i="2"/>
  <c r="H14" i="2"/>
  <c r="H13" i="2"/>
  <c r="H12" i="2"/>
  <c r="H11" i="2"/>
  <c r="C21" i="1"/>
  <c r="D16" i="1"/>
  <c r="C16" i="1"/>
  <c r="H15" i="1"/>
  <c r="N15" i="1" s="1"/>
  <c r="H14" i="1"/>
  <c r="M21" i="1"/>
  <c r="K21" i="1"/>
  <c r="J21" i="1"/>
  <c r="I21" i="1"/>
  <c r="G21" i="1"/>
  <c r="F21" i="1"/>
  <c r="E21" i="1"/>
  <c r="D21" i="1"/>
  <c r="H20" i="1"/>
  <c r="H19" i="1"/>
  <c r="H18" i="1"/>
  <c r="M16" i="1"/>
  <c r="K16" i="1"/>
  <c r="J16" i="1"/>
  <c r="I16" i="1"/>
  <c r="G16" i="1"/>
  <c r="F16" i="1"/>
  <c r="F22" i="1" s="1"/>
  <c r="E16" i="1"/>
  <c r="N13" i="1"/>
  <c r="H16" i="1" l="1"/>
  <c r="N14" i="1"/>
  <c r="J22" i="1"/>
  <c r="D22" i="1"/>
  <c r="I22" i="1"/>
  <c r="C22" i="1"/>
  <c r="M22" i="1"/>
  <c r="K22" i="1"/>
  <c r="E22" i="1"/>
  <c r="G22" i="1"/>
  <c r="L18" i="3"/>
  <c r="C34" i="3"/>
  <c r="G34" i="3"/>
  <c r="M34" i="3"/>
  <c r="D34" i="4"/>
  <c r="I34" i="4"/>
  <c r="H18" i="5"/>
  <c r="E34" i="5"/>
  <c r="J34" i="5"/>
  <c r="L18" i="2"/>
  <c r="D34" i="3"/>
  <c r="I34" i="3"/>
  <c r="H18" i="4"/>
  <c r="L33" i="4"/>
  <c r="E34" i="4"/>
  <c r="J34" i="4"/>
  <c r="L18" i="5"/>
  <c r="N33" i="5"/>
  <c r="F34" i="5"/>
  <c r="K34" i="5"/>
  <c r="N33" i="3"/>
  <c r="E34" i="3"/>
  <c r="L18" i="4"/>
  <c r="N33" i="4"/>
  <c r="L33" i="5"/>
  <c r="L34" i="5" s="1"/>
  <c r="H33" i="5"/>
  <c r="H34" i="5" s="1"/>
  <c r="N18" i="5"/>
  <c r="H33" i="4"/>
  <c r="N18" i="4"/>
  <c r="H34" i="3"/>
  <c r="L33" i="3"/>
  <c r="L34" i="3" s="1"/>
  <c r="I34" i="2"/>
  <c r="D34" i="2"/>
  <c r="E34" i="2"/>
  <c r="M34" i="2"/>
  <c r="L33" i="2"/>
  <c r="J34" i="2"/>
  <c r="K34" i="2"/>
  <c r="H18" i="2"/>
  <c r="F34" i="2"/>
  <c r="G34" i="2"/>
  <c r="C34" i="2"/>
  <c r="H33" i="2"/>
  <c r="H34" i="2" s="1"/>
  <c r="L16" i="1"/>
  <c r="H21" i="1"/>
  <c r="H22" i="1" s="1"/>
  <c r="L21" i="1"/>
  <c r="L34" i="2" l="1"/>
  <c r="L22" i="1"/>
  <c r="N33" i="2"/>
  <c r="N34" i="2" s="1"/>
  <c r="H34" i="4"/>
  <c r="N18" i="3"/>
  <c r="N34" i="3" s="1"/>
  <c r="N18" i="2"/>
  <c r="L34" i="4"/>
  <c r="N34" i="5"/>
  <c r="N34" i="4"/>
  <c r="N21" i="1"/>
  <c r="N16" i="1"/>
  <c r="N22" i="1" l="1"/>
</calcChain>
</file>

<file path=xl/sharedStrings.xml><?xml version="1.0" encoding="utf-8"?>
<sst xmlns="http://schemas.openxmlformats.org/spreadsheetml/2006/main" count="397" uniqueCount="85">
  <si>
    <t>มหาวิทยาลัยราชภัฏสกลนคร</t>
  </si>
  <si>
    <t>ชื่อรายวิชา</t>
  </si>
  <si>
    <t>จำนวน</t>
  </si>
  <si>
    <t xml:space="preserve">จำนวนนักศึกษา </t>
  </si>
  <si>
    <t>ระดับ</t>
  </si>
  <si>
    <t>ภาคบรรยาย</t>
  </si>
  <si>
    <t>ภาคปฏิบัติ</t>
  </si>
  <si>
    <t>หน่วยกิต</t>
  </si>
  <si>
    <t>ที่ลงทะเบียนเรียน (๒)</t>
  </si>
  <si>
    <t>การศึกษา</t>
  </si>
  <si>
    <t>รวมชั่วโมง</t>
  </si>
  <si>
    <t>อาจารย์</t>
  </si>
  <si>
    <t>ในคณะ</t>
  </si>
  <si>
    <t>นอกคณะ</t>
  </si>
  <si>
    <t>กลุ่ม</t>
  </si>
  <si>
    <t>ชั่วโมง</t>
  </si>
  <si>
    <t>บรรยายต่อ</t>
  </si>
  <si>
    <t>อาจารย์ที่</t>
  </si>
  <si>
    <t>ปฏิบัติต่อ</t>
  </si>
  <si>
    <t>ที่พึงมี</t>
  </si>
  <si>
    <t>(1)</t>
  </si>
  <si>
    <t>(3)</t>
  </si>
  <si>
    <t>(4)</t>
  </si>
  <si>
    <t>(5)</t>
  </si>
  <si>
    <t>สัปดาห์ (6)</t>
  </si>
  <si>
    <t>รับผิดชอบ</t>
  </si>
  <si>
    <t>(7)</t>
  </si>
  <si>
    <t>(8)</t>
  </si>
  <si>
    <t>สัปดาห์ (9)</t>
  </si>
  <si>
    <t>(10)</t>
  </si>
  <si>
    <t>3(2-2-5)</t>
  </si>
  <si>
    <t>รวม</t>
  </si>
  <si>
    <t xml:space="preserve">    จำนวนบุคลากรที่มีอยู่ของ ภาควิชา/สาขาวิชา</t>
  </si>
  <si>
    <t>หมายเหตุ</t>
  </si>
  <si>
    <t xml:space="preserve"> 1. กรณีของภาคปฏิบัติช่องรวมชั่วโมงปฏิบัติต่อสัปดาห์ต้องแปลงเป็นชั่วโมงบรรยายต่อสัปดาห์ โดยนำ 1.5 </t>
  </si>
  <si>
    <t xml:space="preserve">    อาจารย์ (ข้าราชการ)  3  คน   </t>
  </si>
  <si>
    <t xml:space="preserve">     ไปหารชั่วโมงปฏิบัติ</t>
  </si>
  <si>
    <t xml:space="preserve"> 2. จำนวนอาจารย์ที่พึงมีต่อภาคการศึกษา</t>
  </si>
  <si>
    <t>= รวมชั่วโมงบรรยายทั้งปีการศึกษา(6) + รวมชั่วโมงปฏิบัติทั้งปีการศึกษา(9)</t>
  </si>
  <si>
    <t xml:space="preserve">    อาจารย์ (พนักงานราชการ)   -   คน</t>
  </si>
  <si>
    <t xml:space="preserve">     ระดับปริญญาตรี หรือต่ำกว่า</t>
  </si>
  <si>
    <t xml:space="preserve">    อาจารย์ (อัตราจ้าง)   -   คน</t>
  </si>
  <si>
    <t xml:space="preserve"> 3. จำนวนอาจารย์ที่พึงมีต่อภาคการศึกษา</t>
  </si>
  <si>
    <t xml:space="preserve">     ระดับบัณฑิตศึกษา</t>
  </si>
  <si>
    <t>12</t>
  </si>
  <si>
    <t>ตารางแสดงภาระงานสอน (สายวิชาการ) ประกอบการขอตำแหน่งเพิ่มใหม่ ปีงบประมาณ 2566</t>
  </si>
  <si>
    <t>คณะครุศาสตร์</t>
  </si>
  <si>
    <t>ภาคการศึกษาที่ 1/2565</t>
  </si>
  <si>
    <t>ภาคการศึกษาที่ 2/2565</t>
  </si>
  <si>
    <t>30</t>
  </si>
  <si>
    <t xml:space="preserve">    อาจารย์ (พนักงานในสถาบันอุดมศึกษา) 5 คน</t>
  </si>
  <si>
    <t>สาขาวิชา.................................</t>
  </si>
  <si>
    <t>คณะ.............................................</t>
  </si>
  <si>
    <t>คำอธิบาย</t>
  </si>
  <si>
    <t>ช่อง (1) หมายถึง จำนวนหน่วยกิตที่ระบุไว้ในหลักสูตร</t>
  </si>
  <si>
    <t>ช่อง (2) หมายถึง จำนวนนักศึกษาที่ภาควิชา/คณะต้องสอน (นักศึกษาคงอยู่ และ นักศึกษาตามแผนรับ)</t>
  </si>
  <si>
    <t>ช่อง (3) หมายถึง ระดับการศึกษาตามหลักสูตร (ปริญญาตรี , โท, เอก)</t>
  </si>
  <si>
    <t>ช่อง (4) หมายถึง จำนวนกลุ่มของนักศึกษาที่แบ่งเพื่อจัดการเรียนการสอน</t>
  </si>
  <si>
    <t>ช่อง (5) หมายถึง จำนวนชั่วโมงบรรยายต่อสัปดาห์ต่อภาคการศึกษาตามแผนการสอน</t>
  </si>
  <si>
    <t>ช่อง (6) หมายถึง ช่อง (4) * (5)</t>
  </si>
  <si>
    <t>ช่อง (7) หมายถึง จำนวนกลุ่มของนักศึกษาที่แบ่งเพื่อการศึกษาภาคปฏิบัติ</t>
  </si>
  <si>
    <t>ช่อง (8) หมายถึง จำนวนชั่วโมงที่ศึกษาภาคปฏิบัติ</t>
  </si>
  <si>
    <t>ช่อง (9) หมายถึง ช่อง (7) * (8) (การสอนภาคปฏิบัติ 1.5 ชั่วโมงปฎิบัติ = 1 ชั่วโมงบรรยาย) / 1.5</t>
  </si>
  <si>
    <t>ช่อง (10) หมายถึง จำนวนอาจารย์ที่พึงมี ช่อง (6)+(9) / 30 (สำหรับปริญญาตรี) กรณีบัณฑิตศึกษา หาร 12</t>
  </si>
  <si>
    <t>ตารางแสดงภาระงานสอน (สายวิชาการ) ประกอบการขอตำแหน่งเพิ่มใหม่ ปีงบประมาณ 2567</t>
  </si>
  <si>
    <t>ภาคการศึกษาที่ 1/2566</t>
  </si>
  <si>
    <t>ภาคการศึกษาที่ 2/2566</t>
  </si>
  <si>
    <t xml:space="preserve">    อาจารย์ (ข้าราชการ) -  คน   </t>
  </si>
  <si>
    <t xml:space="preserve">    อาจารย์ (พนักงานในสถาบันอุดมศึกษา) - คน</t>
  </si>
  <si>
    <t xml:space="preserve">    อาจารย์ (ข้าราชการ)  -  คน   </t>
  </si>
  <si>
    <t>ตารางแสดงภาระงานสอน (สายวิชาการ) ประกอบการขอตำแหน่งเพิ่มใหม่ ปีงบประมาณ 2568</t>
  </si>
  <si>
    <t>ภาคการศึกษาที่ 1/2567</t>
  </si>
  <si>
    <t>ภาคการศึกษาที่ 2/2567</t>
  </si>
  <si>
    <t>ตารางแสดงภาระงานสอน (สายวิชาการ) ประกอบการขอตำแหน่งเพิ่มใหม่ ปีงบประมาณ 2569</t>
  </si>
  <si>
    <t>ภาคการศึกษาที่ 1/2568</t>
  </si>
  <si>
    <t>ภาคการศึกษาที่ 2/2568</t>
  </si>
  <si>
    <t>สาขาวิชาการบริหารและพัฒนาการศึกษา ป.เอก</t>
  </si>
  <si>
    <t>วิธีวิทยาการวิจัยขั้นสูงทางการศึกษา</t>
  </si>
  <si>
    <t xml:space="preserve">กระบวนทัศน์การบริหารการเปลี่ยนแปลง
ทางการบริหารและพัฒนาการศึกษา
</t>
  </si>
  <si>
    <t>บูรณาการความรู้ทางการบริหารและพัฒนาการศึกษา</t>
  </si>
  <si>
    <t>ป.เอก</t>
  </si>
  <si>
    <t>สถิติขั้นสูงเพื่อการวิจัยทางการศึกษา</t>
  </si>
  <si>
    <t>ภาวะผู้นำทางการบริหารและพัฒนาการศึกษา</t>
  </si>
  <si>
    <t xml:space="preserve">การบริหารจัดการนวัตกรรมและเทคโนโลยี
สารสนเทศทางการบริหารและพัฒนาการศึกษา
</t>
  </si>
  <si>
    <t>ระดับบัณฑิตศึกษา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</si>
</sst>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b/>
      <u/>
      <sz val="14"/>
      <color indexed="8"/>
      <name val="TH SarabunPSK"/>
      <family val="2"/>
    </font>
    <font>
      <sz val="14"/>
      <color indexed="8"/>
      <name val="TH SarabunPSK"/>
      <family val="2"/>
    </font>
    <font>
      <u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u val="double"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83">
    <xf numFmtId="0" fontId="0" fillId="0" borderId="0" xfId="0"/>
    <xf numFmtId="49" fontId="3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8" fillId="0" borderId="7" xfId="2" applyFont="1" applyBorder="1" applyAlignment="1">
      <alignment wrapText="1"/>
    </xf>
    <xf numFmtId="187" fontId="8" fillId="0" borderId="7" xfId="3" applyNumberFormat="1" applyFont="1" applyBorder="1" applyAlignment="1">
      <alignment horizontal="center"/>
    </xf>
    <xf numFmtId="187" fontId="8" fillId="0" borderId="7" xfId="3" applyNumberFormat="1" applyFont="1" applyBorder="1"/>
    <xf numFmtId="0" fontId="8" fillId="0" borderId="8" xfId="2" applyFont="1" applyBorder="1" applyAlignment="1">
      <alignment wrapText="1"/>
    </xf>
    <xf numFmtId="187" fontId="8" fillId="0" borderId="8" xfId="3" applyNumberFormat="1" applyFont="1" applyBorder="1" applyAlignment="1">
      <alignment horizontal="center"/>
    </xf>
    <xf numFmtId="187" fontId="8" fillId="0" borderId="8" xfId="3" applyNumberFormat="1" applyFont="1" applyBorder="1"/>
    <xf numFmtId="187" fontId="9" fillId="0" borderId="0" xfId="1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3" borderId="0" xfId="0" applyNumberFormat="1" applyFont="1" applyFill="1" applyAlignment="1">
      <alignment vertical="center" wrapText="1"/>
    </xf>
    <xf numFmtId="49" fontId="6" fillId="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187" fontId="14" fillId="0" borderId="7" xfId="1" applyNumberFormat="1" applyFont="1" applyBorder="1"/>
    <xf numFmtId="187" fontId="14" fillId="0" borderId="8" xfId="1" applyNumberFormat="1" applyFont="1" applyBorder="1"/>
    <xf numFmtId="49" fontId="14" fillId="0" borderId="0" xfId="0" applyNumberFormat="1" applyFont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3" fontId="14" fillId="0" borderId="7" xfId="1" applyFont="1" applyBorder="1"/>
    <xf numFmtId="49" fontId="4" fillId="4" borderId="10" xfId="0" applyNumberFormat="1" applyFont="1" applyFill="1" applyBorder="1" applyAlignment="1">
      <alignment vertical="center" wrapText="1"/>
    </xf>
    <xf numFmtId="187" fontId="4" fillId="4" borderId="10" xfId="1" applyNumberFormat="1" applyFont="1" applyFill="1" applyBorder="1" applyAlignment="1">
      <alignment horizontal="center" vertical="center"/>
    </xf>
    <xf numFmtId="187" fontId="13" fillId="4" borderId="10" xfId="1" applyNumberFormat="1" applyFont="1" applyFill="1" applyBorder="1" applyAlignment="1">
      <alignment horizontal="center" vertical="center"/>
    </xf>
    <xf numFmtId="43" fontId="13" fillId="4" borderId="10" xfId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vertical="center" wrapText="1"/>
    </xf>
    <xf numFmtId="187" fontId="4" fillId="6" borderId="10" xfId="1" applyNumberFormat="1" applyFont="1" applyFill="1" applyBorder="1" applyAlignment="1">
      <alignment horizontal="center" vertical="center"/>
    </xf>
    <xf numFmtId="187" fontId="13" fillId="6" borderId="10" xfId="1" applyNumberFormat="1" applyFont="1" applyFill="1" applyBorder="1" applyAlignment="1">
      <alignment horizontal="center" vertical="center"/>
    </xf>
    <xf numFmtId="43" fontId="13" fillId="6" borderId="10" xfId="1" applyFont="1" applyFill="1" applyBorder="1" applyAlignment="1">
      <alignment horizontal="center" vertical="center"/>
    </xf>
    <xf numFmtId="187" fontId="4" fillId="6" borderId="9" xfId="1" applyNumberFormat="1" applyFont="1" applyFill="1" applyBorder="1" applyAlignment="1">
      <alignment vertical="center" wrapText="1"/>
    </xf>
    <xf numFmtId="49" fontId="5" fillId="5" borderId="6" xfId="0" applyNumberFormat="1" applyFont="1" applyFill="1" applyBorder="1" applyAlignment="1">
      <alignment vertical="center" wrapText="1"/>
    </xf>
    <xf numFmtId="49" fontId="6" fillId="5" borderId="6" xfId="0" applyNumberFormat="1" applyFont="1" applyFill="1" applyBorder="1" applyAlignment="1">
      <alignment vertical="center"/>
    </xf>
    <xf numFmtId="49" fontId="14" fillId="5" borderId="6" xfId="0" applyNumberFormat="1" applyFont="1" applyFill="1" applyBorder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10" fillId="5" borderId="6" xfId="0" applyFont="1" applyFill="1" applyBorder="1" applyAlignment="1">
      <alignment vertical="top" wrapText="1" shrinkToFit="1"/>
    </xf>
    <xf numFmtId="1" fontId="11" fillId="5" borderId="6" xfId="0" applyNumberFormat="1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1" fontId="14" fillId="5" borderId="6" xfId="0" applyNumberFormat="1" applyFont="1" applyFill="1" applyBorder="1" applyAlignment="1">
      <alignment horizontal="center" vertical="center"/>
    </xf>
    <xf numFmtId="2" fontId="14" fillId="5" borderId="6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vertical="center" wrapText="1"/>
    </xf>
    <xf numFmtId="0" fontId="8" fillId="0" borderId="13" xfId="2" applyFont="1" applyBorder="1" applyAlignment="1">
      <alignment vertical="top" wrapText="1"/>
    </xf>
    <xf numFmtId="187" fontId="8" fillId="0" borderId="13" xfId="3" applyNumberFormat="1" applyFont="1" applyBorder="1" applyAlignment="1">
      <alignment horizontal="center" vertical="top"/>
    </xf>
    <xf numFmtId="187" fontId="8" fillId="0" borderId="13" xfId="3" applyNumberFormat="1" applyFont="1" applyBorder="1" applyAlignment="1">
      <alignment vertical="top"/>
    </xf>
    <xf numFmtId="43" fontId="14" fillId="0" borderId="13" xfId="1" applyFont="1" applyBorder="1" applyAlignment="1">
      <alignment vertical="top"/>
    </xf>
    <xf numFmtId="0" fontId="8" fillId="0" borderId="8" xfId="2" applyFont="1" applyBorder="1" applyAlignment="1">
      <alignment vertical="top" wrapText="1"/>
    </xf>
    <xf numFmtId="187" fontId="8" fillId="0" borderId="8" xfId="3" applyNumberFormat="1" applyFont="1" applyBorder="1" applyAlignment="1">
      <alignment horizontal="center" vertical="top"/>
    </xf>
    <xf numFmtId="187" fontId="8" fillId="0" borderId="8" xfId="3" applyNumberFormat="1" applyFont="1" applyBorder="1" applyAlignment="1">
      <alignment vertical="top"/>
    </xf>
    <xf numFmtId="187" fontId="14" fillId="0" borderId="8" xfId="1" applyNumberFormat="1" applyFont="1" applyBorder="1" applyAlignment="1">
      <alignment vertical="top"/>
    </xf>
    <xf numFmtId="43" fontId="14" fillId="0" borderId="8" xfId="1" applyFont="1" applyBorder="1" applyAlignment="1">
      <alignment vertical="top"/>
    </xf>
    <xf numFmtId="0" fontId="8" fillId="0" borderId="14" xfId="2" applyFont="1" applyBorder="1" applyAlignment="1">
      <alignment vertical="top" wrapText="1"/>
    </xf>
    <xf numFmtId="187" fontId="8" fillId="0" borderId="14" xfId="3" applyNumberFormat="1" applyFont="1" applyBorder="1" applyAlignment="1">
      <alignment horizontal="center" vertical="top"/>
    </xf>
    <xf numFmtId="187" fontId="8" fillId="0" borderId="14" xfId="3" applyNumberFormat="1" applyFont="1" applyBorder="1" applyAlignment="1">
      <alignment vertical="top"/>
    </xf>
    <xf numFmtId="43" fontId="14" fillId="0" borderId="14" xfId="1" applyFont="1" applyBorder="1" applyAlignment="1">
      <alignment vertical="top"/>
    </xf>
    <xf numFmtId="43" fontId="14" fillId="0" borderId="7" xfId="1" applyFont="1" applyBorder="1" applyAlignment="1">
      <alignment vertical="top"/>
    </xf>
    <xf numFmtId="49" fontId="3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6" fillId="3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</cellXfs>
  <cellStyles count="4">
    <cellStyle name="เครื่องหมายจุลภาค 2 2" xfId="3"/>
    <cellStyle name="จุลภาค" xfId="1" builtinId="3"/>
    <cellStyle name="ปกติ" xfId="0" builtinId="0"/>
    <cellStyle name="ปกติ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333376</xdr:colOff>
      <xdr:row>0</xdr:row>
      <xdr:rowOff>91709</xdr:rowOff>
    </xdr:from>
    <xdr:ext cx="2771774" cy="440120"/>
    <xdr:sp macro="" textlink="">
      <xdr:nvSpPr>
        <xdr:cNvPr id="2" name="TextBox 1">
          <a:extLst/>
        </xdr:cNvPr>
        <xdr:cNvSpPr txBox="1"/>
      </xdr:nvSpPr>
      <xdr:spPr>
        <a:xfrm>
          <a:off x="3505201" y="91709"/>
          <a:ext cx="2771774" cy="4401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r>
            <a:rPr lang="th-TH" sz="24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400" b="1" baseline="0">
              <a:latin typeface="TH SarabunPSK" pitchFamily="34" charset="-34"/>
              <a:cs typeface="TH SarabunPSK" pitchFamily="34" charset="-34"/>
            </a:rPr>
            <a:t> ตัวอย่าง ระดับบัณฑิตศึกษา -</a:t>
          </a:r>
          <a:endParaRPr lang="th-TH" sz="24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tabSelected="1" view="pageBreakPreview" zoomScaleNormal="100" zoomScaleSheetLayoutView="100" workbookViewId="0">
      <pane ySplit="8" topLeftCell="A9" activePane="bottomLeft" state="frozen"/>
      <selection pane="bottomLeft" activeCell="L11" sqref="L11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1" spans="1:14" ht="21" customHeight="1" x14ac:dyDescent="0.2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 customHeight="1" x14ac:dyDescent="0.2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1" customHeight="1" x14ac:dyDescent="0.2">
      <c r="A3" s="74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21" customHeight="1" x14ac:dyDescent="0.2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21" customHeight="1" x14ac:dyDescent="0.2">
      <c r="A5" s="75" t="s">
        <v>1</v>
      </c>
      <c r="B5" s="2" t="s">
        <v>2</v>
      </c>
      <c r="C5" s="78" t="s">
        <v>3</v>
      </c>
      <c r="D5" s="78"/>
      <c r="E5" s="2" t="s">
        <v>4</v>
      </c>
      <c r="F5" s="78" t="s">
        <v>5</v>
      </c>
      <c r="G5" s="78"/>
      <c r="H5" s="78"/>
      <c r="I5" s="78"/>
      <c r="J5" s="78" t="s">
        <v>6</v>
      </c>
      <c r="K5" s="78"/>
      <c r="L5" s="78"/>
      <c r="M5" s="78"/>
      <c r="N5" s="28" t="s">
        <v>2</v>
      </c>
    </row>
    <row r="6" spans="1:14" ht="21" customHeight="1" x14ac:dyDescent="0.2">
      <c r="A6" s="76"/>
      <c r="B6" s="3" t="s">
        <v>7</v>
      </c>
      <c r="C6" s="79" t="s">
        <v>8</v>
      </c>
      <c r="D6" s="80"/>
      <c r="E6" s="3" t="s">
        <v>9</v>
      </c>
      <c r="F6" s="2" t="s">
        <v>2</v>
      </c>
      <c r="G6" s="2" t="s">
        <v>2</v>
      </c>
      <c r="H6" s="28" t="s">
        <v>10</v>
      </c>
      <c r="I6" s="2" t="s">
        <v>2</v>
      </c>
      <c r="J6" s="2" t="s">
        <v>2</v>
      </c>
      <c r="K6" s="2" t="s">
        <v>2</v>
      </c>
      <c r="L6" s="28" t="s">
        <v>10</v>
      </c>
      <c r="M6" s="2" t="s">
        <v>2</v>
      </c>
      <c r="N6" s="29" t="s">
        <v>11</v>
      </c>
    </row>
    <row r="7" spans="1:14" ht="21" customHeight="1" x14ac:dyDescent="0.2">
      <c r="A7" s="76"/>
      <c r="B7" s="4"/>
      <c r="C7" s="2" t="s">
        <v>12</v>
      </c>
      <c r="D7" s="2" t="s">
        <v>13</v>
      </c>
      <c r="E7" s="5"/>
      <c r="F7" s="6" t="s">
        <v>14</v>
      </c>
      <c r="G7" s="3" t="s">
        <v>15</v>
      </c>
      <c r="H7" s="29" t="s">
        <v>16</v>
      </c>
      <c r="I7" s="3" t="s">
        <v>17</v>
      </c>
      <c r="J7" s="6" t="s">
        <v>14</v>
      </c>
      <c r="K7" s="3" t="s">
        <v>15</v>
      </c>
      <c r="L7" s="29" t="s">
        <v>18</v>
      </c>
      <c r="M7" s="3" t="s">
        <v>17</v>
      </c>
      <c r="N7" s="29" t="s">
        <v>19</v>
      </c>
    </row>
    <row r="8" spans="1:14" ht="21" customHeight="1" x14ac:dyDescent="0.2">
      <c r="A8" s="77"/>
      <c r="B8" s="7" t="s">
        <v>20</v>
      </c>
      <c r="C8" s="7"/>
      <c r="D8" s="7"/>
      <c r="E8" s="7" t="s">
        <v>21</v>
      </c>
      <c r="F8" s="7" t="s">
        <v>22</v>
      </c>
      <c r="G8" s="7" t="s">
        <v>23</v>
      </c>
      <c r="H8" s="30" t="s">
        <v>24</v>
      </c>
      <c r="I8" s="7" t="s">
        <v>25</v>
      </c>
      <c r="J8" s="7" t="s">
        <v>26</v>
      </c>
      <c r="K8" s="7" t="s">
        <v>27</v>
      </c>
      <c r="L8" s="30" t="s">
        <v>28</v>
      </c>
      <c r="M8" s="7" t="s">
        <v>25</v>
      </c>
      <c r="N8" s="30" t="s">
        <v>29</v>
      </c>
    </row>
    <row r="9" spans="1:14" ht="20.100000000000001" customHeight="1" x14ac:dyDescent="0.2">
      <c r="A9" s="8" t="s">
        <v>84</v>
      </c>
      <c r="B9" s="9"/>
      <c r="C9" s="9"/>
      <c r="D9" s="9"/>
      <c r="E9" s="9"/>
      <c r="F9" s="9"/>
      <c r="G9" s="9"/>
      <c r="H9" s="31"/>
      <c r="I9" s="9"/>
      <c r="J9" s="9"/>
      <c r="K9" s="9"/>
      <c r="L9" s="31"/>
      <c r="M9" s="9"/>
      <c r="N9" s="31"/>
    </row>
    <row r="10" spans="1:14" s="10" customFormat="1" ht="20.100000000000001" customHeight="1" x14ac:dyDescent="0.2">
      <c r="A10" s="48" t="s">
        <v>47</v>
      </c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50"/>
      <c r="M10" s="49"/>
      <c r="N10" s="51"/>
    </row>
    <row r="11" spans="1:14" x14ac:dyDescent="0.3">
      <c r="A11" s="11"/>
      <c r="B11" s="12"/>
      <c r="C11" s="13"/>
      <c r="D11" s="13"/>
      <c r="E11" s="12"/>
      <c r="F11" s="13"/>
      <c r="G11" s="13"/>
      <c r="H11" s="32">
        <f>F11*G11</f>
        <v>0</v>
      </c>
      <c r="I11" s="13">
        <v>1</v>
      </c>
      <c r="J11" s="13"/>
      <c r="K11" s="13"/>
      <c r="L11" s="32">
        <f>(K11*J11)/1.5</f>
        <v>0</v>
      </c>
      <c r="M11" s="13">
        <v>1</v>
      </c>
      <c r="N11" s="38">
        <f t="shared" ref="N11:N17" si="0">(H11+L11)/12</f>
        <v>0</v>
      </c>
    </row>
    <row r="12" spans="1:14" x14ac:dyDescent="0.3">
      <c r="A12" s="14"/>
      <c r="B12" s="15"/>
      <c r="C12" s="16"/>
      <c r="D12" s="16"/>
      <c r="E12" s="15"/>
      <c r="F12" s="16"/>
      <c r="G12" s="16"/>
      <c r="H12" s="33">
        <f>F12*G12</f>
        <v>0</v>
      </c>
      <c r="I12" s="16">
        <v>1</v>
      </c>
      <c r="J12" s="16"/>
      <c r="K12" s="16"/>
      <c r="L12" s="33">
        <f>(K12*J12)/1.5</f>
        <v>0</v>
      </c>
      <c r="M12" s="16">
        <v>1</v>
      </c>
      <c r="N12" s="38">
        <f t="shared" si="0"/>
        <v>0</v>
      </c>
    </row>
    <row r="13" spans="1:14" x14ac:dyDescent="0.3">
      <c r="A13" s="14"/>
      <c r="B13" s="15"/>
      <c r="C13" s="16"/>
      <c r="D13" s="16"/>
      <c r="E13" s="15"/>
      <c r="F13" s="16"/>
      <c r="G13" s="16"/>
      <c r="H13" s="33">
        <f>F13*G13</f>
        <v>0</v>
      </c>
      <c r="I13" s="16">
        <v>1</v>
      </c>
      <c r="J13" s="16"/>
      <c r="K13" s="16"/>
      <c r="L13" s="33">
        <f>(K13*J13)/1.5</f>
        <v>0</v>
      </c>
      <c r="M13" s="16">
        <v>1</v>
      </c>
      <c r="N13" s="38">
        <f t="shared" si="0"/>
        <v>0</v>
      </c>
    </row>
    <row r="14" spans="1:14" ht="20.100000000000001" customHeight="1" x14ac:dyDescent="0.3">
      <c r="A14" s="14"/>
      <c r="B14" s="15"/>
      <c r="C14" s="16"/>
      <c r="D14" s="16"/>
      <c r="E14" s="15"/>
      <c r="F14" s="16"/>
      <c r="G14" s="16"/>
      <c r="H14" s="33">
        <f t="shared" ref="H14:H17" si="1">F14*G14</f>
        <v>0</v>
      </c>
      <c r="I14" s="16">
        <v>1</v>
      </c>
      <c r="J14" s="16"/>
      <c r="K14" s="16"/>
      <c r="L14" s="33">
        <f>(K14*J14)/1.5</f>
        <v>0</v>
      </c>
      <c r="M14" s="16">
        <v>1</v>
      </c>
      <c r="N14" s="38">
        <f t="shared" si="0"/>
        <v>0</v>
      </c>
    </row>
    <row r="15" spans="1:14" ht="20.100000000000001" customHeight="1" x14ac:dyDescent="0.3">
      <c r="A15" s="14"/>
      <c r="B15" s="15"/>
      <c r="C15" s="16"/>
      <c r="D15" s="16"/>
      <c r="E15" s="15"/>
      <c r="F15" s="16"/>
      <c r="G15" s="16"/>
      <c r="H15" s="33">
        <f t="shared" si="1"/>
        <v>0</v>
      </c>
      <c r="I15" s="16">
        <v>1</v>
      </c>
      <c r="J15" s="16"/>
      <c r="K15" s="16"/>
      <c r="L15" s="33">
        <f>(K15*J15)/1.5</f>
        <v>0</v>
      </c>
      <c r="M15" s="16">
        <v>1</v>
      </c>
      <c r="N15" s="38">
        <f t="shared" si="0"/>
        <v>0</v>
      </c>
    </row>
    <row r="16" spans="1:14" ht="20.100000000000001" customHeight="1" x14ac:dyDescent="0.3">
      <c r="A16" s="11"/>
      <c r="B16" s="12"/>
      <c r="C16" s="13"/>
      <c r="D16" s="13"/>
      <c r="E16" s="12"/>
      <c r="F16" s="13"/>
      <c r="G16" s="13"/>
      <c r="H16" s="32">
        <f t="shared" si="1"/>
        <v>0</v>
      </c>
      <c r="I16" s="13">
        <v>1</v>
      </c>
      <c r="J16" s="13"/>
      <c r="K16" s="13"/>
      <c r="L16" s="32">
        <f>(K16*J16)/1.5</f>
        <v>0</v>
      </c>
      <c r="M16" s="13">
        <v>1</v>
      </c>
      <c r="N16" s="38">
        <f t="shared" si="0"/>
        <v>0</v>
      </c>
    </row>
    <row r="17" spans="1:14" ht="20.100000000000001" customHeight="1" thickBot="1" x14ac:dyDescent="0.35">
      <c r="A17" s="14"/>
      <c r="B17" s="15"/>
      <c r="C17" s="16"/>
      <c r="D17" s="16"/>
      <c r="E17" s="15"/>
      <c r="F17" s="16"/>
      <c r="G17" s="16"/>
      <c r="H17" s="33">
        <f t="shared" si="1"/>
        <v>0</v>
      </c>
      <c r="I17" s="16">
        <v>1</v>
      </c>
      <c r="J17" s="16"/>
      <c r="K17" s="16"/>
      <c r="L17" s="33">
        <f>(K17*J17)/1.5</f>
        <v>0</v>
      </c>
      <c r="M17" s="16">
        <v>1</v>
      </c>
      <c r="N17" s="38">
        <f t="shared" si="0"/>
        <v>0</v>
      </c>
    </row>
    <row r="18" spans="1:14" s="17" customFormat="1" ht="20.100000000000001" customHeight="1" thickBot="1" x14ac:dyDescent="0.25">
      <c r="A18" s="47" t="s">
        <v>31</v>
      </c>
      <c r="B18" s="44"/>
      <c r="C18" s="44">
        <f t="shared" ref="C18:N18" si="2">SUM(C11:C17)</f>
        <v>0</v>
      </c>
      <c r="D18" s="44">
        <f t="shared" si="2"/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5">
        <f t="shared" si="2"/>
        <v>0</v>
      </c>
      <c r="I18" s="44">
        <f t="shared" si="2"/>
        <v>7</v>
      </c>
      <c r="J18" s="44">
        <f t="shared" si="2"/>
        <v>0</v>
      </c>
      <c r="K18" s="44">
        <f t="shared" si="2"/>
        <v>0</v>
      </c>
      <c r="L18" s="45">
        <f t="shared" si="2"/>
        <v>0</v>
      </c>
      <c r="M18" s="44">
        <f t="shared" si="2"/>
        <v>7</v>
      </c>
      <c r="N18" s="46">
        <f t="shared" si="2"/>
        <v>0</v>
      </c>
    </row>
    <row r="19" spans="1:14" ht="20.100000000000001" customHeight="1" x14ac:dyDescent="0.2">
      <c r="A19" s="52" t="s">
        <v>48</v>
      </c>
      <c r="B19" s="53"/>
      <c r="C19" s="54"/>
      <c r="D19" s="55"/>
      <c r="E19" s="55"/>
      <c r="F19" s="54"/>
      <c r="G19" s="54"/>
      <c r="H19" s="56"/>
      <c r="I19" s="54"/>
      <c r="J19" s="54"/>
      <c r="K19" s="54"/>
      <c r="L19" s="57"/>
      <c r="M19" s="54"/>
      <c r="N19" s="57"/>
    </row>
    <row r="20" spans="1:14" x14ac:dyDescent="0.3">
      <c r="A20" s="14"/>
      <c r="B20" s="15"/>
      <c r="C20" s="16"/>
      <c r="D20" s="16"/>
      <c r="E20" s="15"/>
      <c r="F20" s="16"/>
      <c r="G20" s="16"/>
      <c r="H20" s="33">
        <f t="shared" ref="H20:H32" si="3">F20*G20</f>
        <v>0</v>
      </c>
      <c r="I20" s="16">
        <v>1</v>
      </c>
      <c r="J20" s="16"/>
      <c r="K20" s="16"/>
      <c r="L20" s="33">
        <f>(K20*J20)/1.5</f>
        <v>0</v>
      </c>
      <c r="M20" s="16">
        <v>1</v>
      </c>
      <c r="N20" s="38">
        <f t="shared" ref="N20:N32" si="4">(H20+L20)/12</f>
        <v>0</v>
      </c>
    </row>
    <row r="21" spans="1:14" ht="20.100000000000001" customHeight="1" x14ac:dyDescent="0.3">
      <c r="A21" s="14"/>
      <c r="B21" s="15"/>
      <c r="C21" s="16"/>
      <c r="D21" s="16"/>
      <c r="E21" s="15"/>
      <c r="F21" s="16"/>
      <c r="G21" s="16"/>
      <c r="H21" s="33">
        <f t="shared" si="3"/>
        <v>0</v>
      </c>
      <c r="I21" s="16">
        <v>1</v>
      </c>
      <c r="J21" s="16"/>
      <c r="K21" s="16"/>
      <c r="L21" s="33">
        <f>(K21*J21)/1.5</f>
        <v>0</v>
      </c>
      <c r="M21" s="16">
        <v>1</v>
      </c>
      <c r="N21" s="38">
        <f t="shared" si="4"/>
        <v>0</v>
      </c>
    </row>
    <row r="22" spans="1:14" x14ac:dyDescent="0.3">
      <c r="A22" s="14"/>
      <c r="B22" s="15"/>
      <c r="C22" s="16"/>
      <c r="D22" s="16"/>
      <c r="E22" s="15"/>
      <c r="F22" s="16"/>
      <c r="G22" s="16"/>
      <c r="H22" s="33">
        <f t="shared" si="3"/>
        <v>0</v>
      </c>
      <c r="I22" s="16">
        <v>1</v>
      </c>
      <c r="J22" s="16"/>
      <c r="K22" s="16"/>
      <c r="L22" s="33">
        <f>(K22*J22)/1.5</f>
        <v>0</v>
      </c>
      <c r="M22" s="16">
        <v>1</v>
      </c>
      <c r="N22" s="38">
        <f t="shared" si="4"/>
        <v>0</v>
      </c>
    </row>
    <row r="23" spans="1:14" ht="20.100000000000001" customHeight="1" x14ac:dyDescent="0.3">
      <c r="A23" s="14"/>
      <c r="B23" s="15"/>
      <c r="C23" s="16"/>
      <c r="D23" s="16"/>
      <c r="E23" s="15"/>
      <c r="F23" s="16"/>
      <c r="G23" s="16"/>
      <c r="H23" s="33">
        <f t="shared" si="3"/>
        <v>0</v>
      </c>
      <c r="I23" s="16">
        <v>1</v>
      </c>
      <c r="J23" s="16"/>
      <c r="K23" s="16"/>
      <c r="L23" s="33">
        <f>(K23*J23)/1.5</f>
        <v>0</v>
      </c>
      <c r="M23" s="16">
        <v>1</v>
      </c>
      <c r="N23" s="38">
        <f t="shared" si="4"/>
        <v>0</v>
      </c>
    </row>
    <row r="24" spans="1:14" x14ac:dyDescent="0.3">
      <c r="A24" s="14"/>
      <c r="B24" s="15"/>
      <c r="C24" s="16"/>
      <c r="D24" s="16"/>
      <c r="E24" s="15"/>
      <c r="F24" s="16"/>
      <c r="G24" s="16"/>
      <c r="H24" s="33">
        <f t="shared" si="3"/>
        <v>0</v>
      </c>
      <c r="I24" s="16">
        <v>1</v>
      </c>
      <c r="J24" s="16"/>
      <c r="K24" s="16"/>
      <c r="L24" s="33">
        <f>(K24*J24)/1.5</f>
        <v>0</v>
      </c>
      <c r="M24" s="16">
        <v>1</v>
      </c>
      <c r="N24" s="38">
        <f t="shared" si="4"/>
        <v>0</v>
      </c>
    </row>
    <row r="25" spans="1:14" x14ac:dyDescent="0.3">
      <c r="A25" s="14"/>
      <c r="B25" s="16"/>
      <c r="C25" s="16"/>
      <c r="D25" s="16"/>
      <c r="E25" s="15"/>
      <c r="F25" s="16"/>
      <c r="G25" s="16"/>
      <c r="H25" s="33">
        <f t="shared" si="3"/>
        <v>0</v>
      </c>
      <c r="I25" s="16">
        <v>1</v>
      </c>
      <c r="J25" s="16"/>
      <c r="K25" s="16"/>
      <c r="L25" s="33">
        <f>(K25*J25)/1.5</f>
        <v>0</v>
      </c>
      <c r="M25" s="16">
        <v>1</v>
      </c>
      <c r="N25" s="38">
        <f t="shared" si="4"/>
        <v>0</v>
      </c>
    </row>
    <row r="26" spans="1:14" x14ac:dyDescent="0.3">
      <c r="A26" s="14"/>
      <c r="B26" s="15"/>
      <c r="C26" s="16"/>
      <c r="D26" s="16"/>
      <c r="E26" s="15"/>
      <c r="F26" s="16"/>
      <c r="G26" s="16"/>
      <c r="H26" s="33">
        <f t="shared" si="3"/>
        <v>0</v>
      </c>
      <c r="I26" s="16">
        <v>1</v>
      </c>
      <c r="J26" s="16"/>
      <c r="K26" s="16"/>
      <c r="L26" s="33">
        <f>(K26*J26)/1.5</f>
        <v>0</v>
      </c>
      <c r="M26" s="16">
        <v>1</v>
      </c>
      <c r="N26" s="38">
        <f t="shared" si="4"/>
        <v>0</v>
      </c>
    </row>
    <row r="27" spans="1:14" x14ac:dyDescent="0.3">
      <c r="A27" s="14"/>
      <c r="B27" s="15"/>
      <c r="C27" s="16"/>
      <c r="D27" s="16"/>
      <c r="E27" s="15"/>
      <c r="F27" s="16"/>
      <c r="G27" s="16"/>
      <c r="H27" s="33">
        <f t="shared" si="3"/>
        <v>0</v>
      </c>
      <c r="I27" s="16">
        <v>1</v>
      </c>
      <c r="J27" s="16"/>
      <c r="K27" s="16"/>
      <c r="L27" s="33">
        <f>(K27*J27)/1.5</f>
        <v>0</v>
      </c>
      <c r="M27" s="16">
        <v>1</v>
      </c>
      <c r="N27" s="38">
        <f t="shared" si="4"/>
        <v>0</v>
      </c>
    </row>
    <row r="28" spans="1:14" x14ac:dyDescent="0.3">
      <c r="A28" s="14"/>
      <c r="B28" s="15"/>
      <c r="C28" s="16"/>
      <c r="D28" s="16"/>
      <c r="E28" s="15"/>
      <c r="F28" s="16"/>
      <c r="G28" s="16"/>
      <c r="H28" s="33">
        <f t="shared" si="3"/>
        <v>0</v>
      </c>
      <c r="I28" s="16">
        <v>1</v>
      </c>
      <c r="J28" s="16"/>
      <c r="K28" s="16"/>
      <c r="L28" s="33">
        <f>(K28*J28)/1.5</f>
        <v>0</v>
      </c>
      <c r="M28" s="16">
        <v>1</v>
      </c>
      <c r="N28" s="38">
        <f t="shared" si="4"/>
        <v>0</v>
      </c>
    </row>
    <row r="29" spans="1:14" ht="20.100000000000001" customHeight="1" x14ac:dyDescent="0.3">
      <c r="A29" s="11"/>
      <c r="B29" s="12"/>
      <c r="C29" s="13"/>
      <c r="D29" s="13"/>
      <c r="E29" s="12"/>
      <c r="F29" s="13"/>
      <c r="G29" s="13"/>
      <c r="H29" s="32">
        <f t="shared" si="3"/>
        <v>0</v>
      </c>
      <c r="I29" s="13">
        <v>1</v>
      </c>
      <c r="J29" s="13"/>
      <c r="K29" s="13"/>
      <c r="L29" s="32">
        <f>(K29*J29)/1.5</f>
        <v>0</v>
      </c>
      <c r="M29" s="13">
        <v>1</v>
      </c>
      <c r="N29" s="38">
        <f t="shared" si="4"/>
        <v>0</v>
      </c>
    </row>
    <row r="30" spans="1:14" ht="16.5" customHeight="1" x14ac:dyDescent="0.3">
      <c r="A30" s="14"/>
      <c r="B30" s="15"/>
      <c r="C30" s="16"/>
      <c r="D30" s="16"/>
      <c r="E30" s="15"/>
      <c r="F30" s="16"/>
      <c r="G30" s="16"/>
      <c r="H30" s="33">
        <f t="shared" si="3"/>
        <v>0</v>
      </c>
      <c r="I30" s="16">
        <v>1</v>
      </c>
      <c r="J30" s="16"/>
      <c r="K30" s="16"/>
      <c r="L30" s="33">
        <f>(K30*J30)/1.5</f>
        <v>0</v>
      </c>
      <c r="M30" s="16">
        <v>1</v>
      </c>
      <c r="N30" s="38">
        <f t="shared" si="4"/>
        <v>0</v>
      </c>
    </row>
    <row r="31" spans="1:14" x14ac:dyDescent="0.3">
      <c r="A31" s="14"/>
      <c r="B31" s="15"/>
      <c r="C31" s="16"/>
      <c r="D31" s="16"/>
      <c r="E31" s="15"/>
      <c r="F31" s="16"/>
      <c r="G31" s="16"/>
      <c r="H31" s="33">
        <f t="shared" si="3"/>
        <v>0</v>
      </c>
      <c r="I31" s="16">
        <v>1</v>
      </c>
      <c r="J31" s="16"/>
      <c r="K31" s="16"/>
      <c r="L31" s="33">
        <f>(K31*J31)/1.5</f>
        <v>0</v>
      </c>
      <c r="M31" s="16">
        <v>1</v>
      </c>
      <c r="N31" s="38">
        <f t="shared" si="4"/>
        <v>0</v>
      </c>
    </row>
    <row r="32" spans="1:14" ht="20.100000000000001" customHeight="1" thickBot="1" x14ac:dyDescent="0.35">
      <c r="A32" s="11"/>
      <c r="B32" s="12"/>
      <c r="C32" s="13"/>
      <c r="D32" s="13"/>
      <c r="E32" s="12"/>
      <c r="F32" s="13"/>
      <c r="G32" s="13"/>
      <c r="H32" s="32">
        <f t="shared" si="3"/>
        <v>0</v>
      </c>
      <c r="I32" s="13">
        <v>1</v>
      </c>
      <c r="J32" s="13"/>
      <c r="K32" s="13"/>
      <c r="L32" s="32">
        <f>(K32*J32)/1.5</f>
        <v>0</v>
      </c>
      <c r="M32" s="13">
        <v>1</v>
      </c>
      <c r="N32" s="38">
        <f t="shared" si="4"/>
        <v>0</v>
      </c>
    </row>
    <row r="33" spans="1:14" s="18" customFormat="1" ht="20.100000000000001" customHeight="1" thickBot="1" x14ac:dyDescent="0.25">
      <c r="A33" s="43" t="s">
        <v>31</v>
      </c>
      <c r="B33" s="44"/>
      <c r="C33" s="44">
        <f t="shared" ref="C33:N33" si="5">SUM(C20:C32)</f>
        <v>0</v>
      </c>
      <c r="D33" s="44">
        <f t="shared" si="5"/>
        <v>0</v>
      </c>
      <c r="E33" s="44">
        <f t="shared" si="5"/>
        <v>0</v>
      </c>
      <c r="F33" s="44">
        <f t="shared" si="5"/>
        <v>0</v>
      </c>
      <c r="G33" s="44">
        <f t="shared" si="5"/>
        <v>0</v>
      </c>
      <c r="H33" s="45">
        <f t="shared" si="5"/>
        <v>0</v>
      </c>
      <c r="I33" s="44">
        <f t="shared" si="5"/>
        <v>13</v>
      </c>
      <c r="J33" s="44">
        <f t="shared" si="5"/>
        <v>0</v>
      </c>
      <c r="K33" s="44">
        <f t="shared" si="5"/>
        <v>0</v>
      </c>
      <c r="L33" s="45">
        <f t="shared" si="5"/>
        <v>0</v>
      </c>
      <c r="M33" s="44">
        <f t="shared" si="5"/>
        <v>13</v>
      </c>
      <c r="N33" s="46">
        <f t="shared" si="5"/>
        <v>0</v>
      </c>
    </row>
    <row r="34" spans="1:14" s="18" customFormat="1" ht="20.100000000000001" customHeight="1" thickBot="1" x14ac:dyDescent="0.25">
      <c r="A34" s="39" t="s">
        <v>31</v>
      </c>
      <c r="B34" s="40"/>
      <c r="C34" s="40">
        <f>C33+C18</f>
        <v>0</v>
      </c>
      <c r="D34" s="40">
        <f t="shared" ref="D34:M34" si="6">D33+D18</f>
        <v>0</v>
      </c>
      <c r="E34" s="40">
        <f t="shared" si="6"/>
        <v>0</v>
      </c>
      <c r="F34" s="40">
        <f t="shared" si="6"/>
        <v>0</v>
      </c>
      <c r="G34" s="40">
        <f t="shared" si="6"/>
        <v>0</v>
      </c>
      <c r="H34" s="41">
        <f t="shared" si="6"/>
        <v>0</v>
      </c>
      <c r="I34" s="40">
        <f t="shared" si="6"/>
        <v>20</v>
      </c>
      <c r="J34" s="40">
        <f t="shared" si="6"/>
        <v>0</v>
      </c>
      <c r="K34" s="40">
        <f t="shared" si="6"/>
        <v>0</v>
      </c>
      <c r="L34" s="41">
        <f t="shared" si="6"/>
        <v>0</v>
      </c>
      <c r="M34" s="40">
        <f t="shared" si="6"/>
        <v>20</v>
      </c>
      <c r="N34" s="42">
        <f>N33+N18</f>
        <v>0</v>
      </c>
    </row>
    <row r="35" spans="1:14" ht="21" customHeight="1" x14ac:dyDescent="0.2">
      <c r="A35" s="19"/>
      <c r="B35" s="20"/>
      <c r="C35" s="20"/>
      <c r="D35" s="20"/>
      <c r="E35" s="20"/>
      <c r="F35" s="20"/>
      <c r="G35" s="20"/>
      <c r="H35" s="34"/>
      <c r="I35" s="20"/>
      <c r="J35" s="20"/>
      <c r="K35" s="20"/>
      <c r="L35" s="34"/>
      <c r="M35" s="20"/>
      <c r="N35" s="34"/>
    </row>
    <row r="36" spans="1:14" ht="21" customHeight="1" x14ac:dyDescent="0.2">
      <c r="A36" s="81" t="s">
        <v>32</v>
      </c>
      <c r="B36" s="81"/>
      <c r="C36" s="21" t="s">
        <v>33</v>
      </c>
      <c r="D36" s="22" t="s">
        <v>34</v>
      </c>
      <c r="E36" s="20"/>
      <c r="F36" s="20"/>
      <c r="G36" s="20"/>
      <c r="H36" s="34"/>
      <c r="I36" s="20"/>
      <c r="J36" s="20"/>
      <c r="K36" s="20"/>
      <c r="L36" s="34"/>
      <c r="M36" s="20"/>
    </row>
    <row r="37" spans="1:14" ht="21" customHeight="1" x14ac:dyDescent="0.2">
      <c r="A37" s="81" t="s">
        <v>69</v>
      </c>
      <c r="B37" s="81"/>
      <c r="C37" s="20"/>
      <c r="D37" s="20" t="s">
        <v>36</v>
      </c>
      <c r="E37" s="20"/>
      <c r="F37" s="20"/>
      <c r="G37" s="20"/>
      <c r="H37" s="34"/>
      <c r="I37" s="20"/>
      <c r="J37" s="20"/>
      <c r="K37" s="20"/>
      <c r="L37" s="34"/>
      <c r="M37" s="20"/>
    </row>
    <row r="38" spans="1:14" ht="21" customHeight="1" x14ac:dyDescent="0.2">
      <c r="A38" s="81" t="s">
        <v>68</v>
      </c>
      <c r="B38" s="81"/>
      <c r="C38" s="20"/>
      <c r="D38" s="20" t="s">
        <v>37</v>
      </c>
      <c r="E38" s="20"/>
      <c r="F38" s="20"/>
      <c r="G38" s="20"/>
      <c r="H38" s="35" t="s">
        <v>38</v>
      </c>
      <c r="I38" s="23"/>
      <c r="J38" s="23"/>
      <c r="K38" s="23"/>
      <c r="L38" s="35"/>
      <c r="M38" s="23"/>
    </row>
    <row r="39" spans="1:14" ht="21" customHeight="1" x14ac:dyDescent="0.2">
      <c r="A39" s="81" t="s">
        <v>39</v>
      </c>
      <c r="B39" s="81"/>
      <c r="C39" s="20"/>
      <c r="D39" s="20" t="s">
        <v>40</v>
      </c>
      <c r="E39" s="20"/>
      <c r="F39" s="20"/>
      <c r="G39" s="20"/>
      <c r="H39" s="34"/>
      <c r="I39" s="20"/>
      <c r="J39" s="20"/>
      <c r="K39" s="24" t="s">
        <v>49</v>
      </c>
      <c r="L39" s="37"/>
      <c r="M39" s="20"/>
    </row>
    <row r="40" spans="1:14" ht="21" customHeight="1" x14ac:dyDescent="0.2">
      <c r="A40" s="25" t="s">
        <v>41</v>
      </c>
      <c r="B40" s="26"/>
      <c r="C40" s="20"/>
      <c r="D40" s="20" t="s">
        <v>42</v>
      </c>
      <c r="E40" s="20"/>
      <c r="F40" s="20"/>
      <c r="G40" s="20"/>
      <c r="H40" s="35" t="s">
        <v>38</v>
      </c>
      <c r="I40" s="23"/>
      <c r="J40" s="23"/>
      <c r="K40" s="23"/>
      <c r="L40" s="35"/>
      <c r="M40" s="23"/>
    </row>
    <row r="41" spans="1:14" x14ac:dyDescent="0.2">
      <c r="D41" s="20" t="s">
        <v>43</v>
      </c>
      <c r="E41" s="20"/>
      <c r="F41" s="20"/>
      <c r="G41" s="20"/>
      <c r="H41" s="34"/>
      <c r="I41" s="20"/>
      <c r="J41" s="20"/>
      <c r="K41" s="24" t="s">
        <v>44</v>
      </c>
      <c r="L41" s="37"/>
      <c r="M41" s="20"/>
    </row>
    <row r="42" spans="1:14" x14ac:dyDescent="0.2">
      <c r="A42" s="58" t="s">
        <v>53</v>
      </c>
    </row>
    <row r="43" spans="1:14" x14ac:dyDescent="0.2">
      <c r="A43" s="73" t="s">
        <v>54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4" x14ac:dyDescent="0.2">
      <c r="A44" s="73" t="s">
        <v>55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x14ac:dyDescent="0.2">
      <c r="A45" s="73" t="s">
        <v>56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x14ac:dyDescent="0.2">
      <c r="A46" s="73" t="s">
        <v>57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x14ac:dyDescent="0.2">
      <c r="A47" s="73" t="s">
        <v>58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x14ac:dyDescent="0.2">
      <c r="A48" s="73" t="s">
        <v>59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x14ac:dyDescent="0.2">
      <c r="A49" s="73" t="s">
        <v>60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1:14" x14ac:dyDescent="0.2">
      <c r="A50" s="73" t="s">
        <v>61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 x14ac:dyDescent="0.2">
      <c r="A51" s="73" t="s">
        <v>62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14" x14ac:dyDescent="0.2">
      <c r="A52" s="73" t="s">
        <v>63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</sheetData>
  <mergeCells count="23">
    <mergeCell ref="A38:B38"/>
    <mergeCell ref="A39:B39"/>
    <mergeCell ref="A52:N52"/>
    <mergeCell ref="A51:N51"/>
    <mergeCell ref="A50:N50"/>
    <mergeCell ref="A49:N49"/>
    <mergeCell ref="A48:N48"/>
    <mergeCell ref="A47:N47"/>
    <mergeCell ref="A1:N1"/>
    <mergeCell ref="A2:N2"/>
    <mergeCell ref="A3:N3"/>
    <mergeCell ref="A4:N4"/>
    <mergeCell ref="A5:A8"/>
    <mergeCell ref="C5:D5"/>
    <mergeCell ref="F5:I5"/>
    <mergeCell ref="J5:M5"/>
    <mergeCell ref="C6:D6"/>
    <mergeCell ref="A46:N46"/>
    <mergeCell ref="A45:N45"/>
    <mergeCell ref="A44:N44"/>
    <mergeCell ref="A43:N43"/>
    <mergeCell ref="A36:B36"/>
    <mergeCell ref="A37:B37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1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view="pageBreakPreview" zoomScaleNormal="100" zoomScaleSheetLayoutView="100" workbookViewId="0">
      <pane ySplit="8" topLeftCell="A18" activePane="bottomLeft" state="frozen"/>
      <selection pane="bottomLeft" activeCell="L20" activeCellId="1" sqref="L11:L17 L20:L32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1" spans="1:14" ht="21" customHeight="1" x14ac:dyDescent="0.2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 customHeight="1" x14ac:dyDescent="0.2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1" customHeight="1" x14ac:dyDescent="0.2">
      <c r="A3" s="74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21" customHeight="1" x14ac:dyDescent="0.2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21" customHeight="1" x14ac:dyDescent="0.2">
      <c r="A5" s="75" t="s">
        <v>1</v>
      </c>
      <c r="B5" s="2" t="s">
        <v>2</v>
      </c>
      <c r="C5" s="78" t="s">
        <v>3</v>
      </c>
      <c r="D5" s="78"/>
      <c r="E5" s="2" t="s">
        <v>4</v>
      </c>
      <c r="F5" s="78" t="s">
        <v>5</v>
      </c>
      <c r="G5" s="78"/>
      <c r="H5" s="78"/>
      <c r="I5" s="78"/>
      <c r="J5" s="78" t="s">
        <v>6</v>
      </c>
      <c r="K5" s="78"/>
      <c r="L5" s="78"/>
      <c r="M5" s="78"/>
      <c r="N5" s="28" t="s">
        <v>2</v>
      </c>
    </row>
    <row r="6" spans="1:14" ht="21" customHeight="1" x14ac:dyDescent="0.2">
      <c r="A6" s="76"/>
      <c r="B6" s="3" t="s">
        <v>7</v>
      </c>
      <c r="C6" s="79" t="s">
        <v>8</v>
      </c>
      <c r="D6" s="80"/>
      <c r="E6" s="3" t="s">
        <v>9</v>
      </c>
      <c r="F6" s="2" t="s">
        <v>2</v>
      </c>
      <c r="G6" s="2" t="s">
        <v>2</v>
      </c>
      <c r="H6" s="28" t="s">
        <v>10</v>
      </c>
      <c r="I6" s="2" t="s">
        <v>2</v>
      </c>
      <c r="J6" s="2" t="s">
        <v>2</v>
      </c>
      <c r="K6" s="2" t="s">
        <v>2</v>
      </c>
      <c r="L6" s="28" t="s">
        <v>10</v>
      </c>
      <c r="M6" s="2" t="s">
        <v>2</v>
      </c>
      <c r="N6" s="29" t="s">
        <v>11</v>
      </c>
    </row>
    <row r="7" spans="1:14" ht="21" customHeight="1" x14ac:dyDescent="0.2">
      <c r="A7" s="76"/>
      <c r="B7" s="4"/>
      <c r="C7" s="2" t="s">
        <v>12</v>
      </c>
      <c r="D7" s="2" t="s">
        <v>13</v>
      </c>
      <c r="E7" s="5"/>
      <c r="F7" s="6" t="s">
        <v>14</v>
      </c>
      <c r="G7" s="3" t="s">
        <v>15</v>
      </c>
      <c r="H7" s="29" t="s">
        <v>16</v>
      </c>
      <c r="I7" s="3" t="s">
        <v>17</v>
      </c>
      <c r="J7" s="6" t="s">
        <v>14</v>
      </c>
      <c r="K7" s="3" t="s">
        <v>15</v>
      </c>
      <c r="L7" s="29" t="s">
        <v>18</v>
      </c>
      <c r="M7" s="3" t="s">
        <v>17</v>
      </c>
      <c r="N7" s="29" t="s">
        <v>19</v>
      </c>
    </row>
    <row r="8" spans="1:14" ht="21" customHeight="1" x14ac:dyDescent="0.2">
      <c r="A8" s="77"/>
      <c r="B8" s="7" t="s">
        <v>20</v>
      </c>
      <c r="C8" s="7"/>
      <c r="D8" s="7"/>
      <c r="E8" s="7" t="s">
        <v>21</v>
      </c>
      <c r="F8" s="7" t="s">
        <v>22</v>
      </c>
      <c r="G8" s="7" t="s">
        <v>23</v>
      </c>
      <c r="H8" s="30" t="s">
        <v>24</v>
      </c>
      <c r="I8" s="7" t="s">
        <v>25</v>
      </c>
      <c r="J8" s="7" t="s">
        <v>26</v>
      </c>
      <c r="K8" s="7" t="s">
        <v>27</v>
      </c>
      <c r="L8" s="30" t="s">
        <v>28</v>
      </c>
      <c r="M8" s="7" t="s">
        <v>25</v>
      </c>
      <c r="N8" s="30" t="s">
        <v>29</v>
      </c>
    </row>
    <row r="9" spans="1:14" ht="20.100000000000001" customHeight="1" x14ac:dyDescent="0.2">
      <c r="A9" s="8" t="s">
        <v>84</v>
      </c>
      <c r="B9" s="9"/>
      <c r="C9" s="9"/>
      <c r="D9" s="9"/>
      <c r="E9" s="9"/>
      <c r="F9" s="9"/>
      <c r="G9" s="9"/>
      <c r="H9" s="31"/>
      <c r="I9" s="9"/>
      <c r="J9" s="9"/>
      <c r="K9" s="9"/>
      <c r="L9" s="31"/>
      <c r="M9" s="9"/>
      <c r="N9" s="31"/>
    </row>
    <row r="10" spans="1:14" s="10" customFormat="1" ht="20.100000000000001" customHeight="1" x14ac:dyDescent="0.2">
      <c r="A10" s="48" t="s">
        <v>65</v>
      </c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50"/>
      <c r="M10" s="49"/>
      <c r="N10" s="51"/>
    </row>
    <row r="11" spans="1:14" x14ac:dyDescent="0.3">
      <c r="A11" s="11"/>
      <c r="B11" s="12"/>
      <c r="C11" s="13"/>
      <c r="D11" s="13"/>
      <c r="E11" s="12"/>
      <c r="F11" s="13"/>
      <c r="G11" s="13"/>
      <c r="H11" s="32">
        <f>F11*G11</f>
        <v>0</v>
      </c>
      <c r="I11" s="13">
        <v>1</v>
      </c>
      <c r="J11" s="13"/>
      <c r="K11" s="13"/>
      <c r="L11" s="32">
        <f>(K11*J11)/1.5</f>
        <v>0</v>
      </c>
      <c r="M11" s="13">
        <v>1</v>
      </c>
      <c r="N11" s="38">
        <f t="shared" ref="N11:N17" si="0">(H11+L11)/12</f>
        <v>0</v>
      </c>
    </row>
    <row r="12" spans="1:14" x14ac:dyDescent="0.3">
      <c r="A12" s="14"/>
      <c r="B12" s="15"/>
      <c r="C12" s="16"/>
      <c r="D12" s="16"/>
      <c r="E12" s="15"/>
      <c r="F12" s="16"/>
      <c r="G12" s="16"/>
      <c r="H12" s="33">
        <f>F12*G12</f>
        <v>0</v>
      </c>
      <c r="I12" s="16">
        <v>1</v>
      </c>
      <c r="J12" s="16"/>
      <c r="K12" s="16"/>
      <c r="L12" s="33">
        <f>(K12*J12)/1.5</f>
        <v>0</v>
      </c>
      <c r="M12" s="16">
        <v>1</v>
      </c>
      <c r="N12" s="38">
        <f t="shared" si="0"/>
        <v>0</v>
      </c>
    </row>
    <row r="13" spans="1:14" x14ac:dyDescent="0.3">
      <c r="A13" s="14"/>
      <c r="B13" s="15"/>
      <c r="C13" s="16"/>
      <c r="D13" s="16"/>
      <c r="E13" s="15"/>
      <c r="F13" s="16"/>
      <c r="G13" s="16"/>
      <c r="H13" s="33">
        <f>F13*G13</f>
        <v>0</v>
      </c>
      <c r="I13" s="16">
        <v>1</v>
      </c>
      <c r="J13" s="16"/>
      <c r="K13" s="16"/>
      <c r="L13" s="33">
        <f>(K13*J13)/1.5</f>
        <v>0</v>
      </c>
      <c r="M13" s="16">
        <v>1</v>
      </c>
      <c r="N13" s="38">
        <f t="shared" si="0"/>
        <v>0</v>
      </c>
    </row>
    <row r="14" spans="1:14" ht="20.100000000000001" customHeight="1" x14ac:dyDescent="0.3">
      <c r="A14" s="14"/>
      <c r="B14" s="15"/>
      <c r="C14" s="16"/>
      <c r="D14" s="16"/>
      <c r="E14" s="15"/>
      <c r="F14" s="16"/>
      <c r="G14" s="16"/>
      <c r="H14" s="33">
        <f t="shared" ref="H14:H17" si="1">F14*G14</f>
        <v>0</v>
      </c>
      <c r="I14" s="16">
        <v>1</v>
      </c>
      <c r="J14" s="16"/>
      <c r="K14" s="16"/>
      <c r="L14" s="33">
        <f>(K14*J14)/1.5</f>
        <v>0</v>
      </c>
      <c r="M14" s="16">
        <v>1</v>
      </c>
      <c r="N14" s="38">
        <f t="shared" si="0"/>
        <v>0</v>
      </c>
    </row>
    <row r="15" spans="1:14" ht="20.100000000000001" customHeight="1" x14ac:dyDescent="0.3">
      <c r="A15" s="14"/>
      <c r="B15" s="15"/>
      <c r="C15" s="16"/>
      <c r="D15" s="16"/>
      <c r="E15" s="15"/>
      <c r="F15" s="16"/>
      <c r="G15" s="16"/>
      <c r="H15" s="33">
        <f t="shared" si="1"/>
        <v>0</v>
      </c>
      <c r="I15" s="16">
        <v>1</v>
      </c>
      <c r="J15" s="16"/>
      <c r="K15" s="16"/>
      <c r="L15" s="33">
        <f>(K15*J15)/1.5</f>
        <v>0</v>
      </c>
      <c r="M15" s="16">
        <v>1</v>
      </c>
      <c r="N15" s="38">
        <f t="shared" si="0"/>
        <v>0</v>
      </c>
    </row>
    <row r="16" spans="1:14" ht="20.100000000000001" customHeight="1" x14ac:dyDescent="0.3">
      <c r="A16" s="11"/>
      <c r="B16" s="12"/>
      <c r="C16" s="13"/>
      <c r="D16" s="13"/>
      <c r="E16" s="12"/>
      <c r="F16" s="13"/>
      <c r="G16" s="13"/>
      <c r="H16" s="32">
        <f t="shared" si="1"/>
        <v>0</v>
      </c>
      <c r="I16" s="13">
        <v>1</v>
      </c>
      <c r="J16" s="13"/>
      <c r="K16" s="13"/>
      <c r="L16" s="32">
        <f>(K16*J16)/1.5</f>
        <v>0</v>
      </c>
      <c r="M16" s="13">
        <v>1</v>
      </c>
      <c r="N16" s="38">
        <f t="shared" si="0"/>
        <v>0</v>
      </c>
    </row>
    <row r="17" spans="1:14" ht="20.100000000000001" customHeight="1" thickBot="1" x14ac:dyDescent="0.35">
      <c r="A17" s="14"/>
      <c r="B17" s="15"/>
      <c r="C17" s="16"/>
      <c r="D17" s="16"/>
      <c r="E17" s="15"/>
      <c r="F17" s="16"/>
      <c r="G17" s="16"/>
      <c r="H17" s="33">
        <f t="shared" si="1"/>
        <v>0</v>
      </c>
      <c r="I17" s="16">
        <v>1</v>
      </c>
      <c r="J17" s="16"/>
      <c r="K17" s="16"/>
      <c r="L17" s="33">
        <f>(K17*J17)/1.5</f>
        <v>0</v>
      </c>
      <c r="M17" s="16">
        <v>1</v>
      </c>
      <c r="N17" s="38">
        <f t="shared" si="0"/>
        <v>0</v>
      </c>
    </row>
    <row r="18" spans="1:14" s="17" customFormat="1" ht="20.100000000000001" customHeight="1" thickBot="1" x14ac:dyDescent="0.25">
      <c r="A18" s="47" t="s">
        <v>31</v>
      </c>
      <c r="B18" s="44"/>
      <c r="C18" s="44">
        <f t="shared" ref="C18:N18" si="2">SUM(C11:C17)</f>
        <v>0</v>
      </c>
      <c r="D18" s="44">
        <f t="shared" si="2"/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5">
        <f t="shared" si="2"/>
        <v>0</v>
      </c>
      <c r="I18" s="44">
        <f t="shared" si="2"/>
        <v>7</v>
      </c>
      <c r="J18" s="44">
        <f t="shared" si="2"/>
        <v>0</v>
      </c>
      <c r="K18" s="44">
        <f t="shared" si="2"/>
        <v>0</v>
      </c>
      <c r="L18" s="45">
        <f t="shared" si="2"/>
        <v>0</v>
      </c>
      <c r="M18" s="44">
        <f t="shared" si="2"/>
        <v>7</v>
      </c>
      <c r="N18" s="46">
        <f t="shared" si="2"/>
        <v>0</v>
      </c>
    </row>
    <row r="19" spans="1:14" ht="20.100000000000001" customHeight="1" x14ac:dyDescent="0.2">
      <c r="A19" s="52" t="s">
        <v>66</v>
      </c>
      <c r="B19" s="53"/>
      <c r="C19" s="54"/>
      <c r="D19" s="55"/>
      <c r="E19" s="55"/>
      <c r="F19" s="54"/>
      <c r="G19" s="54"/>
      <c r="H19" s="56"/>
      <c r="I19" s="54"/>
      <c r="J19" s="54"/>
      <c r="K19" s="54"/>
      <c r="L19" s="57"/>
      <c r="M19" s="54"/>
      <c r="N19" s="57"/>
    </row>
    <row r="20" spans="1:14" x14ac:dyDescent="0.3">
      <c r="A20" s="14"/>
      <c r="B20" s="15"/>
      <c r="C20" s="16"/>
      <c r="D20" s="16"/>
      <c r="E20" s="15"/>
      <c r="F20" s="16"/>
      <c r="G20" s="16"/>
      <c r="H20" s="33">
        <f t="shared" ref="H20:H32" si="3">F20*G20</f>
        <v>0</v>
      </c>
      <c r="I20" s="16">
        <v>1</v>
      </c>
      <c r="J20" s="16"/>
      <c r="K20" s="16"/>
      <c r="L20" s="33">
        <f>(K20*J20)/1.5</f>
        <v>0</v>
      </c>
      <c r="M20" s="16">
        <v>1</v>
      </c>
      <c r="N20" s="38">
        <f t="shared" ref="N20:N32" si="4">(H20+L20)/12</f>
        <v>0</v>
      </c>
    </row>
    <row r="21" spans="1:14" ht="20.100000000000001" customHeight="1" x14ac:dyDescent="0.3">
      <c r="A21" s="14"/>
      <c r="B21" s="15"/>
      <c r="C21" s="16"/>
      <c r="D21" s="16"/>
      <c r="E21" s="15"/>
      <c r="F21" s="16"/>
      <c r="G21" s="16"/>
      <c r="H21" s="33">
        <f t="shared" si="3"/>
        <v>0</v>
      </c>
      <c r="I21" s="16">
        <v>1</v>
      </c>
      <c r="J21" s="16"/>
      <c r="K21" s="16"/>
      <c r="L21" s="33">
        <f>(K21*J21)/1.5</f>
        <v>0</v>
      </c>
      <c r="M21" s="16">
        <v>1</v>
      </c>
      <c r="N21" s="38">
        <f t="shared" si="4"/>
        <v>0</v>
      </c>
    </row>
    <row r="22" spans="1:14" x14ac:dyDescent="0.3">
      <c r="A22" s="14"/>
      <c r="B22" s="15"/>
      <c r="C22" s="16"/>
      <c r="D22" s="16"/>
      <c r="E22" s="15"/>
      <c r="F22" s="16"/>
      <c r="G22" s="16"/>
      <c r="H22" s="33">
        <f t="shared" si="3"/>
        <v>0</v>
      </c>
      <c r="I22" s="16">
        <v>1</v>
      </c>
      <c r="J22" s="16"/>
      <c r="K22" s="16"/>
      <c r="L22" s="33">
        <f>(K22*J22)/1.5</f>
        <v>0</v>
      </c>
      <c r="M22" s="16">
        <v>1</v>
      </c>
      <c r="N22" s="38">
        <f t="shared" si="4"/>
        <v>0</v>
      </c>
    </row>
    <row r="23" spans="1:14" ht="20.100000000000001" customHeight="1" x14ac:dyDescent="0.3">
      <c r="A23" s="14"/>
      <c r="B23" s="15"/>
      <c r="C23" s="16"/>
      <c r="D23" s="16"/>
      <c r="E23" s="15"/>
      <c r="F23" s="16"/>
      <c r="G23" s="16"/>
      <c r="H23" s="33">
        <f t="shared" si="3"/>
        <v>0</v>
      </c>
      <c r="I23" s="16">
        <v>1</v>
      </c>
      <c r="J23" s="16"/>
      <c r="K23" s="16"/>
      <c r="L23" s="33">
        <f>(K23*J23)/1.5</f>
        <v>0</v>
      </c>
      <c r="M23" s="16">
        <v>1</v>
      </c>
      <c r="N23" s="38">
        <f t="shared" si="4"/>
        <v>0</v>
      </c>
    </row>
    <row r="24" spans="1:14" x14ac:dyDescent="0.3">
      <c r="A24" s="14"/>
      <c r="B24" s="15"/>
      <c r="C24" s="16"/>
      <c r="D24" s="16"/>
      <c r="E24" s="15"/>
      <c r="F24" s="16"/>
      <c r="G24" s="16"/>
      <c r="H24" s="33">
        <f t="shared" si="3"/>
        <v>0</v>
      </c>
      <c r="I24" s="16">
        <v>1</v>
      </c>
      <c r="J24" s="16"/>
      <c r="K24" s="16"/>
      <c r="L24" s="33">
        <f>(K24*J24)/1.5</f>
        <v>0</v>
      </c>
      <c r="M24" s="16">
        <v>1</v>
      </c>
      <c r="N24" s="38">
        <f t="shared" si="4"/>
        <v>0</v>
      </c>
    </row>
    <row r="25" spans="1:14" x14ac:dyDescent="0.3">
      <c r="A25" s="14"/>
      <c r="B25" s="16"/>
      <c r="C25" s="16"/>
      <c r="D25" s="16"/>
      <c r="E25" s="15"/>
      <c r="F25" s="16"/>
      <c r="G25" s="16"/>
      <c r="H25" s="33">
        <f t="shared" si="3"/>
        <v>0</v>
      </c>
      <c r="I25" s="16">
        <v>1</v>
      </c>
      <c r="J25" s="16"/>
      <c r="K25" s="16"/>
      <c r="L25" s="33">
        <f>(K25*J25)/1.5</f>
        <v>0</v>
      </c>
      <c r="M25" s="16">
        <v>1</v>
      </c>
      <c r="N25" s="38">
        <f t="shared" si="4"/>
        <v>0</v>
      </c>
    </row>
    <row r="26" spans="1:14" x14ac:dyDescent="0.3">
      <c r="A26" s="14"/>
      <c r="B26" s="15"/>
      <c r="C26" s="16"/>
      <c r="D26" s="16"/>
      <c r="E26" s="15"/>
      <c r="F26" s="16"/>
      <c r="G26" s="16"/>
      <c r="H26" s="33">
        <f t="shared" si="3"/>
        <v>0</v>
      </c>
      <c r="I26" s="16">
        <v>1</v>
      </c>
      <c r="J26" s="16"/>
      <c r="K26" s="16"/>
      <c r="L26" s="33">
        <f>(K26*J26)/1.5</f>
        <v>0</v>
      </c>
      <c r="M26" s="16">
        <v>1</v>
      </c>
      <c r="N26" s="38">
        <f t="shared" si="4"/>
        <v>0</v>
      </c>
    </row>
    <row r="27" spans="1:14" x14ac:dyDescent="0.3">
      <c r="A27" s="14"/>
      <c r="B27" s="15"/>
      <c r="C27" s="16"/>
      <c r="D27" s="16"/>
      <c r="E27" s="15"/>
      <c r="F27" s="16"/>
      <c r="G27" s="16"/>
      <c r="H27" s="33">
        <f t="shared" si="3"/>
        <v>0</v>
      </c>
      <c r="I27" s="16">
        <v>1</v>
      </c>
      <c r="J27" s="16"/>
      <c r="K27" s="16"/>
      <c r="L27" s="33">
        <f>(K27*J27)/1.5</f>
        <v>0</v>
      </c>
      <c r="M27" s="16">
        <v>1</v>
      </c>
      <c r="N27" s="38">
        <f t="shared" si="4"/>
        <v>0</v>
      </c>
    </row>
    <row r="28" spans="1:14" x14ac:dyDescent="0.3">
      <c r="A28" s="14"/>
      <c r="B28" s="15"/>
      <c r="C28" s="16"/>
      <c r="D28" s="16"/>
      <c r="E28" s="15"/>
      <c r="F28" s="16"/>
      <c r="G28" s="16"/>
      <c r="H28" s="33">
        <f t="shared" si="3"/>
        <v>0</v>
      </c>
      <c r="I28" s="16">
        <v>1</v>
      </c>
      <c r="J28" s="16"/>
      <c r="K28" s="16"/>
      <c r="L28" s="33">
        <f>(K28*J28)/1.5</f>
        <v>0</v>
      </c>
      <c r="M28" s="16">
        <v>1</v>
      </c>
      <c r="N28" s="38">
        <f t="shared" si="4"/>
        <v>0</v>
      </c>
    </row>
    <row r="29" spans="1:14" ht="20.100000000000001" customHeight="1" x14ac:dyDescent="0.3">
      <c r="A29" s="11"/>
      <c r="B29" s="12"/>
      <c r="C29" s="13"/>
      <c r="D29" s="13"/>
      <c r="E29" s="12"/>
      <c r="F29" s="13"/>
      <c r="G29" s="13"/>
      <c r="H29" s="32">
        <f t="shared" si="3"/>
        <v>0</v>
      </c>
      <c r="I29" s="13">
        <v>1</v>
      </c>
      <c r="J29" s="13"/>
      <c r="K29" s="13"/>
      <c r="L29" s="32">
        <f>(K29*J29)/1.5</f>
        <v>0</v>
      </c>
      <c r="M29" s="13">
        <v>1</v>
      </c>
      <c r="N29" s="38">
        <f t="shared" si="4"/>
        <v>0</v>
      </c>
    </row>
    <row r="30" spans="1:14" ht="16.5" customHeight="1" x14ac:dyDescent="0.3">
      <c r="A30" s="14"/>
      <c r="B30" s="15"/>
      <c r="C30" s="16"/>
      <c r="D30" s="16"/>
      <c r="E30" s="15"/>
      <c r="F30" s="16"/>
      <c r="G30" s="16"/>
      <c r="H30" s="33">
        <f t="shared" si="3"/>
        <v>0</v>
      </c>
      <c r="I30" s="16">
        <v>1</v>
      </c>
      <c r="J30" s="16"/>
      <c r="K30" s="16"/>
      <c r="L30" s="33">
        <f>(K30*J30)/1.5</f>
        <v>0</v>
      </c>
      <c r="M30" s="16">
        <v>1</v>
      </c>
      <c r="N30" s="38">
        <f t="shared" si="4"/>
        <v>0</v>
      </c>
    </row>
    <row r="31" spans="1:14" x14ac:dyDescent="0.3">
      <c r="A31" s="14"/>
      <c r="B31" s="15"/>
      <c r="C31" s="16"/>
      <c r="D31" s="16"/>
      <c r="E31" s="15"/>
      <c r="F31" s="16"/>
      <c r="G31" s="16"/>
      <c r="H31" s="33">
        <f t="shared" si="3"/>
        <v>0</v>
      </c>
      <c r="I31" s="16">
        <v>1</v>
      </c>
      <c r="J31" s="16"/>
      <c r="K31" s="16"/>
      <c r="L31" s="33">
        <f>(K31*J31)/1.5</f>
        <v>0</v>
      </c>
      <c r="M31" s="16">
        <v>1</v>
      </c>
      <c r="N31" s="38">
        <f t="shared" si="4"/>
        <v>0</v>
      </c>
    </row>
    <row r="32" spans="1:14" ht="20.100000000000001" customHeight="1" thickBot="1" x14ac:dyDescent="0.35">
      <c r="A32" s="11"/>
      <c r="B32" s="12"/>
      <c r="C32" s="13"/>
      <c r="D32" s="13"/>
      <c r="E32" s="12"/>
      <c r="F32" s="13"/>
      <c r="G32" s="13"/>
      <c r="H32" s="32">
        <f t="shared" si="3"/>
        <v>0</v>
      </c>
      <c r="I32" s="13">
        <v>1</v>
      </c>
      <c r="J32" s="13"/>
      <c r="K32" s="13"/>
      <c r="L32" s="32">
        <f>(K32*J32)/1.5</f>
        <v>0</v>
      </c>
      <c r="M32" s="13">
        <v>1</v>
      </c>
      <c r="N32" s="38">
        <f t="shared" si="4"/>
        <v>0</v>
      </c>
    </row>
    <row r="33" spans="1:14" s="18" customFormat="1" ht="20.100000000000001" customHeight="1" thickBot="1" x14ac:dyDescent="0.25">
      <c r="A33" s="43" t="s">
        <v>31</v>
      </c>
      <c r="B33" s="44"/>
      <c r="C33" s="44">
        <f t="shared" ref="C33:N33" si="5">SUM(C20:C32)</f>
        <v>0</v>
      </c>
      <c r="D33" s="44">
        <f t="shared" si="5"/>
        <v>0</v>
      </c>
      <c r="E33" s="44">
        <f t="shared" si="5"/>
        <v>0</v>
      </c>
      <c r="F33" s="44">
        <f t="shared" si="5"/>
        <v>0</v>
      </c>
      <c r="G33" s="44">
        <f t="shared" si="5"/>
        <v>0</v>
      </c>
      <c r="H33" s="45">
        <f t="shared" si="5"/>
        <v>0</v>
      </c>
      <c r="I33" s="44">
        <f t="shared" si="5"/>
        <v>13</v>
      </c>
      <c r="J33" s="44">
        <f t="shared" si="5"/>
        <v>0</v>
      </c>
      <c r="K33" s="44">
        <f t="shared" si="5"/>
        <v>0</v>
      </c>
      <c r="L33" s="45">
        <f t="shared" si="5"/>
        <v>0</v>
      </c>
      <c r="M33" s="44">
        <f t="shared" si="5"/>
        <v>13</v>
      </c>
      <c r="N33" s="46">
        <f t="shared" si="5"/>
        <v>0</v>
      </c>
    </row>
    <row r="34" spans="1:14" s="18" customFormat="1" ht="20.100000000000001" customHeight="1" thickBot="1" x14ac:dyDescent="0.25">
      <c r="A34" s="39" t="s">
        <v>31</v>
      </c>
      <c r="B34" s="40"/>
      <c r="C34" s="40">
        <f>C33+C18</f>
        <v>0</v>
      </c>
      <c r="D34" s="40">
        <f t="shared" ref="D34:M34" si="6">D33+D18</f>
        <v>0</v>
      </c>
      <c r="E34" s="40">
        <f t="shared" si="6"/>
        <v>0</v>
      </c>
      <c r="F34" s="40">
        <f t="shared" si="6"/>
        <v>0</v>
      </c>
      <c r="G34" s="40">
        <f t="shared" si="6"/>
        <v>0</v>
      </c>
      <c r="H34" s="41">
        <f t="shared" si="6"/>
        <v>0</v>
      </c>
      <c r="I34" s="40">
        <f t="shared" si="6"/>
        <v>20</v>
      </c>
      <c r="J34" s="40">
        <f t="shared" si="6"/>
        <v>0</v>
      </c>
      <c r="K34" s="40">
        <f t="shared" si="6"/>
        <v>0</v>
      </c>
      <c r="L34" s="41">
        <f t="shared" si="6"/>
        <v>0</v>
      </c>
      <c r="M34" s="40">
        <f t="shared" si="6"/>
        <v>20</v>
      </c>
      <c r="N34" s="42">
        <f>N33+N18</f>
        <v>0</v>
      </c>
    </row>
    <row r="35" spans="1:14" ht="21" customHeight="1" x14ac:dyDescent="0.2">
      <c r="A35" s="19"/>
      <c r="B35" s="20"/>
      <c r="C35" s="20"/>
      <c r="D35" s="20"/>
      <c r="E35" s="20"/>
      <c r="F35" s="20"/>
      <c r="G35" s="20"/>
      <c r="H35" s="34"/>
      <c r="I35" s="20"/>
      <c r="J35" s="20"/>
      <c r="K35" s="20"/>
      <c r="L35" s="34"/>
      <c r="M35" s="20"/>
      <c r="N35" s="34"/>
    </row>
    <row r="36" spans="1:14" ht="21" customHeight="1" x14ac:dyDescent="0.2">
      <c r="A36" s="81" t="s">
        <v>32</v>
      </c>
      <c r="B36" s="81"/>
      <c r="C36" s="21" t="s">
        <v>33</v>
      </c>
      <c r="D36" s="22" t="s">
        <v>34</v>
      </c>
      <c r="E36" s="20"/>
      <c r="F36" s="20"/>
      <c r="G36" s="20"/>
      <c r="H36" s="34"/>
      <c r="I36" s="20"/>
      <c r="J36" s="20"/>
      <c r="K36" s="20"/>
      <c r="L36" s="34"/>
      <c r="M36" s="20"/>
    </row>
    <row r="37" spans="1:14" ht="21" customHeight="1" x14ac:dyDescent="0.2">
      <c r="A37" s="81" t="s">
        <v>67</v>
      </c>
      <c r="B37" s="81"/>
      <c r="C37" s="20"/>
      <c r="D37" s="20" t="s">
        <v>36</v>
      </c>
      <c r="E37" s="20"/>
      <c r="F37" s="20"/>
      <c r="G37" s="20"/>
      <c r="H37" s="34"/>
      <c r="I37" s="20"/>
      <c r="J37" s="20"/>
      <c r="K37" s="20"/>
      <c r="L37" s="34"/>
      <c r="M37" s="20"/>
    </row>
    <row r="38" spans="1:14" ht="21" customHeight="1" x14ac:dyDescent="0.2">
      <c r="A38" s="81" t="s">
        <v>68</v>
      </c>
      <c r="B38" s="81"/>
      <c r="C38" s="20"/>
      <c r="D38" s="20" t="s">
        <v>37</v>
      </c>
      <c r="E38" s="20"/>
      <c r="F38" s="20"/>
      <c r="G38" s="20"/>
      <c r="H38" s="35" t="s">
        <v>38</v>
      </c>
      <c r="I38" s="23"/>
      <c r="J38" s="23"/>
      <c r="K38" s="23"/>
      <c r="L38" s="35"/>
      <c r="M38" s="23"/>
    </row>
    <row r="39" spans="1:14" ht="21" customHeight="1" x14ac:dyDescent="0.2">
      <c r="A39" s="81" t="s">
        <v>39</v>
      </c>
      <c r="B39" s="81"/>
      <c r="C39" s="20"/>
      <c r="D39" s="20" t="s">
        <v>40</v>
      </c>
      <c r="E39" s="20"/>
      <c r="F39" s="20"/>
      <c r="G39" s="20"/>
      <c r="H39" s="34"/>
      <c r="I39" s="20"/>
      <c r="J39" s="20"/>
      <c r="K39" s="24" t="s">
        <v>49</v>
      </c>
      <c r="L39" s="37"/>
      <c r="M39" s="20"/>
    </row>
    <row r="40" spans="1:14" ht="21" customHeight="1" x14ac:dyDescent="0.2">
      <c r="A40" s="25" t="s">
        <v>41</v>
      </c>
      <c r="B40" s="26"/>
      <c r="C40" s="20"/>
      <c r="D40" s="20" t="s">
        <v>42</v>
      </c>
      <c r="E40" s="20"/>
      <c r="F40" s="20"/>
      <c r="G40" s="20"/>
      <c r="H40" s="35" t="s">
        <v>38</v>
      </c>
      <c r="I40" s="23"/>
      <c r="J40" s="23"/>
      <c r="K40" s="23"/>
      <c r="L40" s="35"/>
      <c r="M40" s="23"/>
    </row>
    <row r="41" spans="1:14" x14ac:dyDescent="0.2">
      <c r="D41" s="20" t="s">
        <v>43</v>
      </c>
      <c r="E41" s="20"/>
      <c r="F41" s="20"/>
      <c r="G41" s="20"/>
      <c r="H41" s="34"/>
      <c r="I41" s="20"/>
      <c r="J41" s="20"/>
      <c r="K41" s="24" t="s">
        <v>44</v>
      </c>
      <c r="L41" s="37"/>
      <c r="M41" s="20"/>
    </row>
    <row r="42" spans="1:14" x14ac:dyDescent="0.2">
      <c r="A42" s="58" t="s">
        <v>53</v>
      </c>
    </row>
    <row r="43" spans="1:14" x14ac:dyDescent="0.2">
      <c r="A43" s="73" t="s">
        <v>54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4" x14ac:dyDescent="0.2">
      <c r="A44" s="73" t="s">
        <v>55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x14ac:dyDescent="0.2">
      <c r="A45" s="73" t="s">
        <v>56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x14ac:dyDescent="0.2">
      <c r="A46" s="73" t="s">
        <v>57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x14ac:dyDescent="0.2">
      <c r="A47" s="73" t="s">
        <v>58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x14ac:dyDescent="0.2">
      <c r="A48" s="73" t="s">
        <v>59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x14ac:dyDescent="0.2">
      <c r="A49" s="73" t="s">
        <v>60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1:14" x14ac:dyDescent="0.2">
      <c r="A50" s="73" t="s">
        <v>61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 x14ac:dyDescent="0.2">
      <c r="A51" s="73" t="s">
        <v>62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14" x14ac:dyDescent="0.2">
      <c r="A52" s="73" t="s">
        <v>63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</sheetData>
  <mergeCells count="23">
    <mergeCell ref="A51:N51"/>
    <mergeCell ref="A52:N52"/>
    <mergeCell ref="A45:N45"/>
    <mergeCell ref="A46:N46"/>
    <mergeCell ref="A47:N47"/>
    <mergeCell ref="A48:N48"/>
    <mergeCell ref="A49:N49"/>
    <mergeCell ref="A50:N50"/>
    <mergeCell ref="A44:N44"/>
    <mergeCell ref="A1:N1"/>
    <mergeCell ref="A2:N2"/>
    <mergeCell ref="A3:N3"/>
    <mergeCell ref="A4:N4"/>
    <mergeCell ref="A5:A8"/>
    <mergeCell ref="C5:D5"/>
    <mergeCell ref="F5:I5"/>
    <mergeCell ref="J5:M5"/>
    <mergeCell ref="C6:D6"/>
    <mergeCell ref="A36:B36"/>
    <mergeCell ref="A37:B37"/>
    <mergeCell ref="A38:B38"/>
    <mergeCell ref="A39:B39"/>
    <mergeCell ref="A43:N43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1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view="pageBreakPreview" zoomScaleNormal="100" zoomScaleSheetLayoutView="100" workbookViewId="0">
      <pane ySplit="8" topLeftCell="A18" activePane="bottomLeft" state="frozen"/>
      <selection pane="bottomLeft" activeCell="L20" activeCellId="1" sqref="L11:L17 L20:L32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1" spans="1:14" ht="21" customHeight="1" x14ac:dyDescent="0.2">
      <c r="A1" s="74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 customHeight="1" x14ac:dyDescent="0.2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1" customHeight="1" x14ac:dyDescent="0.2">
      <c r="A3" s="74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21" customHeight="1" x14ac:dyDescent="0.2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21" customHeight="1" x14ac:dyDescent="0.2">
      <c r="A5" s="75" t="s">
        <v>1</v>
      </c>
      <c r="B5" s="2" t="s">
        <v>2</v>
      </c>
      <c r="C5" s="78" t="s">
        <v>3</v>
      </c>
      <c r="D5" s="78"/>
      <c r="E5" s="2" t="s">
        <v>4</v>
      </c>
      <c r="F5" s="78" t="s">
        <v>5</v>
      </c>
      <c r="G5" s="78"/>
      <c r="H5" s="78"/>
      <c r="I5" s="78"/>
      <c r="J5" s="78" t="s">
        <v>6</v>
      </c>
      <c r="K5" s="78"/>
      <c r="L5" s="78"/>
      <c r="M5" s="78"/>
      <c r="N5" s="28" t="s">
        <v>2</v>
      </c>
    </row>
    <row r="6" spans="1:14" ht="21" customHeight="1" x14ac:dyDescent="0.2">
      <c r="A6" s="76"/>
      <c r="B6" s="3" t="s">
        <v>7</v>
      </c>
      <c r="C6" s="79" t="s">
        <v>8</v>
      </c>
      <c r="D6" s="80"/>
      <c r="E6" s="3" t="s">
        <v>9</v>
      </c>
      <c r="F6" s="2" t="s">
        <v>2</v>
      </c>
      <c r="G6" s="2" t="s">
        <v>2</v>
      </c>
      <c r="H6" s="28" t="s">
        <v>10</v>
      </c>
      <c r="I6" s="2" t="s">
        <v>2</v>
      </c>
      <c r="J6" s="2" t="s">
        <v>2</v>
      </c>
      <c r="K6" s="2" t="s">
        <v>2</v>
      </c>
      <c r="L6" s="28" t="s">
        <v>10</v>
      </c>
      <c r="M6" s="2" t="s">
        <v>2</v>
      </c>
      <c r="N6" s="29" t="s">
        <v>11</v>
      </c>
    </row>
    <row r="7" spans="1:14" ht="21" customHeight="1" x14ac:dyDescent="0.2">
      <c r="A7" s="76"/>
      <c r="B7" s="4"/>
      <c r="C7" s="2" t="s">
        <v>12</v>
      </c>
      <c r="D7" s="2" t="s">
        <v>13</v>
      </c>
      <c r="E7" s="5"/>
      <c r="F7" s="6" t="s">
        <v>14</v>
      </c>
      <c r="G7" s="3" t="s">
        <v>15</v>
      </c>
      <c r="H7" s="29" t="s">
        <v>16</v>
      </c>
      <c r="I7" s="3" t="s">
        <v>17</v>
      </c>
      <c r="J7" s="6" t="s">
        <v>14</v>
      </c>
      <c r="K7" s="3" t="s">
        <v>15</v>
      </c>
      <c r="L7" s="29" t="s">
        <v>18</v>
      </c>
      <c r="M7" s="3" t="s">
        <v>17</v>
      </c>
      <c r="N7" s="29" t="s">
        <v>19</v>
      </c>
    </row>
    <row r="8" spans="1:14" ht="21" customHeight="1" x14ac:dyDescent="0.2">
      <c r="A8" s="77"/>
      <c r="B8" s="7" t="s">
        <v>20</v>
      </c>
      <c r="C8" s="7"/>
      <c r="D8" s="7"/>
      <c r="E8" s="7" t="s">
        <v>21</v>
      </c>
      <c r="F8" s="7" t="s">
        <v>22</v>
      </c>
      <c r="G8" s="7" t="s">
        <v>23</v>
      </c>
      <c r="H8" s="30" t="s">
        <v>24</v>
      </c>
      <c r="I8" s="7" t="s">
        <v>25</v>
      </c>
      <c r="J8" s="7" t="s">
        <v>26</v>
      </c>
      <c r="K8" s="7" t="s">
        <v>27</v>
      </c>
      <c r="L8" s="30" t="s">
        <v>28</v>
      </c>
      <c r="M8" s="7" t="s">
        <v>25</v>
      </c>
      <c r="N8" s="30" t="s">
        <v>29</v>
      </c>
    </row>
    <row r="9" spans="1:14" ht="20.100000000000001" customHeight="1" x14ac:dyDescent="0.2">
      <c r="A9" s="8" t="s">
        <v>84</v>
      </c>
      <c r="B9" s="9"/>
      <c r="C9" s="9"/>
      <c r="D9" s="9"/>
      <c r="E9" s="9"/>
      <c r="F9" s="9"/>
      <c r="G9" s="9"/>
      <c r="H9" s="31"/>
      <c r="I9" s="9"/>
      <c r="J9" s="9"/>
      <c r="K9" s="9"/>
      <c r="L9" s="31"/>
      <c r="M9" s="9"/>
      <c r="N9" s="31"/>
    </row>
    <row r="10" spans="1:14" s="10" customFormat="1" ht="20.100000000000001" customHeight="1" x14ac:dyDescent="0.2">
      <c r="A10" s="48" t="s">
        <v>71</v>
      </c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50"/>
      <c r="M10" s="49"/>
      <c r="N10" s="51"/>
    </row>
    <row r="11" spans="1:14" x14ac:dyDescent="0.3">
      <c r="A11" s="11"/>
      <c r="B11" s="12"/>
      <c r="C11" s="13"/>
      <c r="D11" s="13"/>
      <c r="E11" s="12"/>
      <c r="F11" s="13"/>
      <c r="G11" s="13"/>
      <c r="H11" s="32">
        <f>F11*G11</f>
        <v>0</v>
      </c>
      <c r="I11" s="13">
        <v>1</v>
      </c>
      <c r="J11" s="13"/>
      <c r="K11" s="13"/>
      <c r="L11" s="32">
        <f>(K11*J11)/1.5</f>
        <v>0</v>
      </c>
      <c r="M11" s="13">
        <v>1</v>
      </c>
      <c r="N11" s="38">
        <f t="shared" ref="N11:N17" si="0">(H11+L11)/12</f>
        <v>0</v>
      </c>
    </row>
    <row r="12" spans="1:14" x14ac:dyDescent="0.3">
      <c r="A12" s="14"/>
      <c r="B12" s="15"/>
      <c r="C12" s="16"/>
      <c r="D12" s="16"/>
      <c r="E12" s="15"/>
      <c r="F12" s="16"/>
      <c r="G12" s="16"/>
      <c r="H12" s="33">
        <f>F12*G12</f>
        <v>0</v>
      </c>
      <c r="I12" s="16">
        <v>1</v>
      </c>
      <c r="J12" s="16"/>
      <c r="K12" s="16"/>
      <c r="L12" s="33">
        <f>(K12*J12)/1.5</f>
        <v>0</v>
      </c>
      <c r="M12" s="16">
        <v>1</v>
      </c>
      <c r="N12" s="38">
        <f t="shared" si="0"/>
        <v>0</v>
      </c>
    </row>
    <row r="13" spans="1:14" x14ac:dyDescent="0.3">
      <c r="A13" s="14"/>
      <c r="B13" s="15"/>
      <c r="C13" s="16"/>
      <c r="D13" s="16"/>
      <c r="E13" s="15"/>
      <c r="F13" s="16"/>
      <c r="G13" s="16"/>
      <c r="H13" s="33">
        <f>F13*G13</f>
        <v>0</v>
      </c>
      <c r="I13" s="16">
        <v>1</v>
      </c>
      <c r="J13" s="16"/>
      <c r="K13" s="16"/>
      <c r="L13" s="33">
        <f>(K13*J13)/1.5</f>
        <v>0</v>
      </c>
      <c r="M13" s="16">
        <v>1</v>
      </c>
      <c r="N13" s="38">
        <f t="shared" si="0"/>
        <v>0</v>
      </c>
    </row>
    <row r="14" spans="1:14" ht="20.100000000000001" customHeight="1" x14ac:dyDescent="0.3">
      <c r="A14" s="14"/>
      <c r="B14" s="15"/>
      <c r="C14" s="16"/>
      <c r="D14" s="16"/>
      <c r="E14" s="15"/>
      <c r="F14" s="16"/>
      <c r="G14" s="16"/>
      <c r="H14" s="33">
        <f t="shared" ref="H14:H17" si="1">F14*G14</f>
        <v>0</v>
      </c>
      <c r="I14" s="16">
        <v>1</v>
      </c>
      <c r="J14" s="16"/>
      <c r="K14" s="16"/>
      <c r="L14" s="33">
        <f>(K14*J14)/1.5</f>
        <v>0</v>
      </c>
      <c r="M14" s="16">
        <v>1</v>
      </c>
      <c r="N14" s="38">
        <f t="shared" si="0"/>
        <v>0</v>
      </c>
    </row>
    <row r="15" spans="1:14" ht="20.100000000000001" customHeight="1" x14ac:dyDescent="0.3">
      <c r="A15" s="14"/>
      <c r="B15" s="15"/>
      <c r="C15" s="16"/>
      <c r="D15" s="16"/>
      <c r="E15" s="15"/>
      <c r="F15" s="16"/>
      <c r="G15" s="16"/>
      <c r="H15" s="33">
        <f t="shared" si="1"/>
        <v>0</v>
      </c>
      <c r="I15" s="16">
        <v>1</v>
      </c>
      <c r="J15" s="16"/>
      <c r="K15" s="16"/>
      <c r="L15" s="33">
        <f>(K15*J15)/1.5</f>
        <v>0</v>
      </c>
      <c r="M15" s="16">
        <v>1</v>
      </c>
      <c r="N15" s="38">
        <f t="shared" si="0"/>
        <v>0</v>
      </c>
    </row>
    <row r="16" spans="1:14" ht="20.100000000000001" customHeight="1" x14ac:dyDescent="0.3">
      <c r="A16" s="11"/>
      <c r="B16" s="12"/>
      <c r="C16" s="13"/>
      <c r="D16" s="13"/>
      <c r="E16" s="12"/>
      <c r="F16" s="13"/>
      <c r="G16" s="13"/>
      <c r="H16" s="32">
        <f t="shared" si="1"/>
        <v>0</v>
      </c>
      <c r="I16" s="13">
        <v>1</v>
      </c>
      <c r="J16" s="13"/>
      <c r="K16" s="13"/>
      <c r="L16" s="32">
        <f>(K16*J16)/1.5</f>
        <v>0</v>
      </c>
      <c r="M16" s="13">
        <v>1</v>
      </c>
      <c r="N16" s="38">
        <f t="shared" si="0"/>
        <v>0</v>
      </c>
    </row>
    <row r="17" spans="1:14" ht="20.100000000000001" customHeight="1" thickBot="1" x14ac:dyDescent="0.35">
      <c r="A17" s="14"/>
      <c r="B17" s="15"/>
      <c r="C17" s="16"/>
      <c r="D17" s="16"/>
      <c r="E17" s="15"/>
      <c r="F17" s="16"/>
      <c r="G17" s="16"/>
      <c r="H17" s="33">
        <f t="shared" si="1"/>
        <v>0</v>
      </c>
      <c r="I17" s="16">
        <v>1</v>
      </c>
      <c r="J17" s="16"/>
      <c r="K17" s="16"/>
      <c r="L17" s="33">
        <f>(K17*J17)/1.5</f>
        <v>0</v>
      </c>
      <c r="M17" s="16">
        <v>1</v>
      </c>
      <c r="N17" s="38">
        <f t="shared" si="0"/>
        <v>0</v>
      </c>
    </row>
    <row r="18" spans="1:14" s="17" customFormat="1" ht="20.100000000000001" customHeight="1" thickBot="1" x14ac:dyDescent="0.25">
      <c r="A18" s="47" t="s">
        <v>31</v>
      </c>
      <c r="B18" s="44"/>
      <c r="C18" s="44">
        <f t="shared" ref="C18:N18" si="2">SUM(C11:C17)</f>
        <v>0</v>
      </c>
      <c r="D18" s="44">
        <f t="shared" si="2"/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5">
        <f t="shared" si="2"/>
        <v>0</v>
      </c>
      <c r="I18" s="44">
        <f t="shared" si="2"/>
        <v>7</v>
      </c>
      <c r="J18" s="44">
        <f t="shared" si="2"/>
        <v>0</v>
      </c>
      <c r="K18" s="44">
        <f t="shared" si="2"/>
        <v>0</v>
      </c>
      <c r="L18" s="45">
        <f t="shared" si="2"/>
        <v>0</v>
      </c>
      <c r="M18" s="44">
        <f t="shared" si="2"/>
        <v>7</v>
      </c>
      <c r="N18" s="46">
        <f t="shared" si="2"/>
        <v>0</v>
      </c>
    </row>
    <row r="19" spans="1:14" ht="20.100000000000001" customHeight="1" x14ac:dyDescent="0.2">
      <c r="A19" s="52" t="s">
        <v>72</v>
      </c>
      <c r="B19" s="53"/>
      <c r="C19" s="54"/>
      <c r="D19" s="55"/>
      <c r="E19" s="55"/>
      <c r="F19" s="54"/>
      <c r="G19" s="54"/>
      <c r="H19" s="56"/>
      <c r="I19" s="54"/>
      <c r="J19" s="54"/>
      <c r="K19" s="54"/>
      <c r="L19" s="57"/>
      <c r="M19" s="54"/>
      <c r="N19" s="57"/>
    </row>
    <row r="20" spans="1:14" x14ac:dyDescent="0.3">
      <c r="A20" s="14"/>
      <c r="B20" s="15"/>
      <c r="C20" s="16"/>
      <c r="D20" s="16"/>
      <c r="E20" s="15"/>
      <c r="F20" s="16"/>
      <c r="G20" s="16"/>
      <c r="H20" s="33">
        <f t="shared" ref="H20:H32" si="3">F20*G20</f>
        <v>0</v>
      </c>
      <c r="I20" s="16">
        <v>1</v>
      </c>
      <c r="J20" s="16"/>
      <c r="K20" s="16"/>
      <c r="L20" s="33">
        <f>(K20*J20)/1.5</f>
        <v>0</v>
      </c>
      <c r="M20" s="16">
        <v>1</v>
      </c>
      <c r="N20" s="38">
        <f t="shared" ref="N20:N32" si="4">(H20+L20)/12</f>
        <v>0</v>
      </c>
    </row>
    <row r="21" spans="1:14" ht="20.100000000000001" customHeight="1" x14ac:dyDescent="0.3">
      <c r="A21" s="14"/>
      <c r="B21" s="15"/>
      <c r="C21" s="16"/>
      <c r="D21" s="16"/>
      <c r="E21" s="15"/>
      <c r="F21" s="16"/>
      <c r="G21" s="16"/>
      <c r="H21" s="33">
        <f t="shared" si="3"/>
        <v>0</v>
      </c>
      <c r="I21" s="16">
        <v>1</v>
      </c>
      <c r="J21" s="16"/>
      <c r="K21" s="16"/>
      <c r="L21" s="33">
        <f>(K21*J21)/1.5</f>
        <v>0</v>
      </c>
      <c r="M21" s="16">
        <v>1</v>
      </c>
      <c r="N21" s="38">
        <f t="shared" si="4"/>
        <v>0</v>
      </c>
    </row>
    <row r="22" spans="1:14" x14ac:dyDescent="0.3">
      <c r="A22" s="14"/>
      <c r="B22" s="15"/>
      <c r="C22" s="16"/>
      <c r="D22" s="16"/>
      <c r="E22" s="15"/>
      <c r="F22" s="16"/>
      <c r="G22" s="16"/>
      <c r="H22" s="33">
        <f t="shared" si="3"/>
        <v>0</v>
      </c>
      <c r="I22" s="16">
        <v>1</v>
      </c>
      <c r="J22" s="16"/>
      <c r="K22" s="16"/>
      <c r="L22" s="33">
        <f>(K22*J22)/1.5</f>
        <v>0</v>
      </c>
      <c r="M22" s="16">
        <v>1</v>
      </c>
      <c r="N22" s="38">
        <f t="shared" si="4"/>
        <v>0</v>
      </c>
    </row>
    <row r="23" spans="1:14" ht="20.100000000000001" customHeight="1" x14ac:dyDescent="0.3">
      <c r="A23" s="14"/>
      <c r="B23" s="15"/>
      <c r="C23" s="16"/>
      <c r="D23" s="16"/>
      <c r="E23" s="15"/>
      <c r="F23" s="16"/>
      <c r="G23" s="16"/>
      <c r="H23" s="33">
        <f t="shared" si="3"/>
        <v>0</v>
      </c>
      <c r="I23" s="16">
        <v>1</v>
      </c>
      <c r="J23" s="16"/>
      <c r="K23" s="16"/>
      <c r="L23" s="33">
        <f>(K23*J23)/1.5</f>
        <v>0</v>
      </c>
      <c r="M23" s="16">
        <v>1</v>
      </c>
      <c r="N23" s="38">
        <f t="shared" si="4"/>
        <v>0</v>
      </c>
    </row>
    <row r="24" spans="1:14" x14ac:dyDescent="0.3">
      <c r="A24" s="14"/>
      <c r="B24" s="15"/>
      <c r="C24" s="16"/>
      <c r="D24" s="16"/>
      <c r="E24" s="15"/>
      <c r="F24" s="16"/>
      <c r="G24" s="16"/>
      <c r="H24" s="33">
        <f t="shared" si="3"/>
        <v>0</v>
      </c>
      <c r="I24" s="16">
        <v>1</v>
      </c>
      <c r="J24" s="16"/>
      <c r="K24" s="16"/>
      <c r="L24" s="33">
        <f>(K24*J24)/1.5</f>
        <v>0</v>
      </c>
      <c r="M24" s="16">
        <v>1</v>
      </c>
      <c r="N24" s="38">
        <f t="shared" si="4"/>
        <v>0</v>
      </c>
    </row>
    <row r="25" spans="1:14" x14ac:dyDescent="0.3">
      <c r="A25" s="14"/>
      <c r="B25" s="16"/>
      <c r="C25" s="16"/>
      <c r="D25" s="16"/>
      <c r="E25" s="15"/>
      <c r="F25" s="16"/>
      <c r="G25" s="16"/>
      <c r="H25" s="33">
        <f t="shared" si="3"/>
        <v>0</v>
      </c>
      <c r="I25" s="16">
        <v>1</v>
      </c>
      <c r="J25" s="16"/>
      <c r="K25" s="16"/>
      <c r="L25" s="33">
        <f>(K25*J25)/1.5</f>
        <v>0</v>
      </c>
      <c r="M25" s="16">
        <v>1</v>
      </c>
      <c r="N25" s="38">
        <f t="shared" si="4"/>
        <v>0</v>
      </c>
    </row>
    <row r="26" spans="1:14" x14ac:dyDescent="0.3">
      <c r="A26" s="14"/>
      <c r="B26" s="15"/>
      <c r="C26" s="16"/>
      <c r="D26" s="16"/>
      <c r="E26" s="15"/>
      <c r="F26" s="16"/>
      <c r="G26" s="16"/>
      <c r="H26" s="33">
        <f t="shared" si="3"/>
        <v>0</v>
      </c>
      <c r="I26" s="16">
        <v>1</v>
      </c>
      <c r="J26" s="16"/>
      <c r="K26" s="16"/>
      <c r="L26" s="33">
        <f>(K26*J26)/1.5</f>
        <v>0</v>
      </c>
      <c r="M26" s="16">
        <v>1</v>
      </c>
      <c r="N26" s="38">
        <f t="shared" si="4"/>
        <v>0</v>
      </c>
    </row>
    <row r="27" spans="1:14" x14ac:dyDescent="0.3">
      <c r="A27" s="14"/>
      <c r="B27" s="15"/>
      <c r="C27" s="16"/>
      <c r="D27" s="16"/>
      <c r="E27" s="15"/>
      <c r="F27" s="16"/>
      <c r="G27" s="16"/>
      <c r="H27" s="33">
        <f t="shared" si="3"/>
        <v>0</v>
      </c>
      <c r="I27" s="16">
        <v>1</v>
      </c>
      <c r="J27" s="16"/>
      <c r="K27" s="16"/>
      <c r="L27" s="33">
        <f>(K27*J27)/1.5</f>
        <v>0</v>
      </c>
      <c r="M27" s="16">
        <v>1</v>
      </c>
      <c r="N27" s="38">
        <f t="shared" si="4"/>
        <v>0</v>
      </c>
    </row>
    <row r="28" spans="1:14" x14ac:dyDescent="0.3">
      <c r="A28" s="14"/>
      <c r="B28" s="15"/>
      <c r="C28" s="16"/>
      <c r="D28" s="16"/>
      <c r="E28" s="15"/>
      <c r="F28" s="16"/>
      <c r="G28" s="16"/>
      <c r="H28" s="33">
        <f t="shared" si="3"/>
        <v>0</v>
      </c>
      <c r="I28" s="16">
        <v>1</v>
      </c>
      <c r="J28" s="16"/>
      <c r="K28" s="16"/>
      <c r="L28" s="33">
        <f>(K28*J28)/1.5</f>
        <v>0</v>
      </c>
      <c r="M28" s="16">
        <v>1</v>
      </c>
      <c r="N28" s="38">
        <f t="shared" si="4"/>
        <v>0</v>
      </c>
    </row>
    <row r="29" spans="1:14" ht="20.100000000000001" customHeight="1" x14ac:dyDescent="0.3">
      <c r="A29" s="11"/>
      <c r="B29" s="12"/>
      <c r="C29" s="13"/>
      <c r="D29" s="13"/>
      <c r="E29" s="12"/>
      <c r="F29" s="13"/>
      <c r="G29" s="13"/>
      <c r="H29" s="32">
        <f t="shared" si="3"/>
        <v>0</v>
      </c>
      <c r="I29" s="13">
        <v>1</v>
      </c>
      <c r="J29" s="13"/>
      <c r="K29" s="13"/>
      <c r="L29" s="32">
        <f>(K29*J29)/1.5</f>
        <v>0</v>
      </c>
      <c r="M29" s="13">
        <v>1</v>
      </c>
      <c r="N29" s="38">
        <f t="shared" si="4"/>
        <v>0</v>
      </c>
    </row>
    <row r="30" spans="1:14" ht="16.5" customHeight="1" x14ac:dyDescent="0.3">
      <c r="A30" s="14"/>
      <c r="B30" s="15"/>
      <c r="C30" s="16"/>
      <c r="D30" s="16"/>
      <c r="E30" s="15"/>
      <c r="F30" s="16"/>
      <c r="G30" s="16"/>
      <c r="H30" s="33">
        <f t="shared" si="3"/>
        <v>0</v>
      </c>
      <c r="I30" s="16">
        <v>1</v>
      </c>
      <c r="J30" s="16"/>
      <c r="K30" s="16"/>
      <c r="L30" s="33">
        <f>(K30*J30)/1.5</f>
        <v>0</v>
      </c>
      <c r="M30" s="16">
        <v>1</v>
      </c>
      <c r="N30" s="38">
        <f t="shared" si="4"/>
        <v>0</v>
      </c>
    </row>
    <row r="31" spans="1:14" x14ac:dyDescent="0.3">
      <c r="A31" s="14"/>
      <c r="B31" s="15"/>
      <c r="C31" s="16"/>
      <c r="D31" s="16"/>
      <c r="E31" s="15"/>
      <c r="F31" s="16"/>
      <c r="G31" s="16"/>
      <c r="H31" s="33">
        <f t="shared" si="3"/>
        <v>0</v>
      </c>
      <c r="I31" s="16">
        <v>1</v>
      </c>
      <c r="J31" s="16"/>
      <c r="K31" s="16"/>
      <c r="L31" s="33">
        <f>(K31*J31)/1.5</f>
        <v>0</v>
      </c>
      <c r="M31" s="16">
        <v>1</v>
      </c>
      <c r="N31" s="38">
        <f t="shared" si="4"/>
        <v>0</v>
      </c>
    </row>
    <row r="32" spans="1:14" ht="20.100000000000001" customHeight="1" thickBot="1" x14ac:dyDescent="0.35">
      <c r="A32" s="11"/>
      <c r="B32" s="12"/>
      <c r="C32" s="13"/>
      <c r="D32" s="13"/>
      <c r="E32" s="12"/>
      <c r="F32" s="13"/>
      <c r="G32" s="13"/>
      <c r="H32" s="32">
        <f t="shared" si="3"/>
        <v>0</v>
      </c>
      <c r="I32" s="13">
        <v>1</v>
      </c>
      <c r="J32" s="13"/>
      <c r="K32" s="13"/>
      <c r="L32" s="32">
        <f>(K32*J32)/1.5</f>
        <v>0</v>
      </c>
      <c r="M32" s="13">
        <v>1</v>
      </c>
      <c r="N32" s="38">
        <f t="shared" si="4"/>
        <v>0</v>
      </c>
    </row>
    <row r="33" spans="1:14" s="18" customFormat="1" ht="20.100000000000001" customHeight="1" thickBot="1" x14ac:dyDescent="0.25">
      <c r="A33" s="43" t="s">
        <v>31</v>
      </c>
      <c r="B33" s="44"/>
      <c r="C33" s="44">
        <f t="shared" ref="C33:N33" si="5">SUM(C20:C32)</f>
        <v>0</v>
      </c>
      <c r="D33" s="44">
        <f t="shared" si="5"/>
        <v>0</v>
      </c>
      <c r="E33" s="44">
        <f t="shared" si="5"/>
        <v>0</v>
      </c>
      <c r="F33" s="44">
        <f t="shared" si="5"/>
        <v>0</v>
      </c>
      <c r="G33" s="44">
        <f t="shared" si="5"/>
        <v>0</v>
      </c>
      <c r="H33" s="45">
        <f t="shared" si="5"/>
        <v>0</v>
      </c>
      <c r="I33" s="44">
        <f t="shared" si="5"/>
        <v>13</v>
      </c>
      <c r="J33" s="44">
        <f t="shared" si="5"/>
        <v>0</v>
      </c>
      <c r="K33" s="44">
        <f t="shared" si="5"/>
        <v>0</v>
      </c>
      <c r="L33" s="45">
        <f t="shared" si="5"/>
        <v>0</v>
      </c>
      <c r="M33" s="44">
        <f t="shared" si="5"/>
        <v>13</v>
      </c>
      <c r="N33" s="46">
        <f t="shared" si="5"/>
        <v>0</v>
      </c>
    </row>
    <row r="34" spans="1:14" s="18" customFormat="1" ht="20.100000000000001" customHeight="1" thickBot="1" x14ac:dyDescent="0.25">
      <c r="A34" s="39" t="s">
        <v>31</v>
      </c>
      <c r="B34" s="40"/>
      <c r="C34" s="40">
        <f>C33+C18</f>
        <v>0</v>
      </c>
      <c r="D34" s="40">
        <f t="shared" ref="D34:M34" si="6">D33+D18</f>
        <v>0</v>
      </c>
      <c r="E34" s="40">
        <f t="shared" si="6"/>
        <v>0</v>
      </c>
      <c r="F34" s="40">
        <f t="shared" si="6"/>
        <v>0</v>
      </c>
      <c r="G34" s="40">
        <f t="shared" si="6"/>
        <v>0</v>
      </c>
      <c r="H34" s="41">
        <f t="shared" si="6"/>
        <v>0</v>
      </c>
      <c r="I34" s="40">
        <f t="shared" si="6"/>
        <v>20</v>
      </c>
      <c r="J34" s="40">
        <f t="shared" si="6"/>
        <v>0</v>
      </c>
      <c r="K34" s="40">
        <f t="shared" si="6"/>
        <v>0</v>
      </c>
      <c r="L34" s="41">
        <f t="shared" si="6"/>
        <v>0</v>
      </c>
      <c r="M34" s="40">
        <f t="shared" si="6"/>
        <v>20</v>
      </c>
      <c r="N34" s="42">
        <f>N33+N18</f>
        <v>0</v>
      </c>
    </row>
    <row r="35" spans="1:14" ht="21" customHeight="1" x14ac:dyDescent="0.2">
      <c r="A35" s="19"/>
      <c r="B35" s="20"/>
      <c r="C35" s="20"/>
      <c r="D35" s="20"/>
      <c r="E35" s="20"/>
      <c r="F35" s="20"/>
      <c r="G35" s="20"/>
      <c r="H35" s="34"/>
      <c r="I35" s="20"/>
      <c r="J35" s="20"/>
      <c r="K35" s="20"/>
      <c r="L35" s="34"/>
      <c r="M35" s="20"/>
      <c r="N35" s="34"/>
    </row>
    <row r="36" spans="1:14" ht="21" customHeight="1" x14ac:dyDescent="0.2">
      <c r="A36" s="81" t="s">
        <v>32</v>
      </c>
      <c r="B36" s="81"/>
      <c r="C36" s="21" t="s">
        <v>33</v>
      </c>
      <c r="D36" s="22" t="s">
        <v>34</v>
      </c>
      <c r="E36" s="20"/>
      <c r="F36" s="20"/>
      <c r="G36" s="20"/>
      <c r="H36" s="34"/>
      <c r="I36" s="20"/>
      <c r="J36" s="20"/>
      <c r="K36" s="20"/>
      <c r="L36" s="34"/>
      <c r="M36" s="20"/>
    </row>
    <row r="37" spans="1:14" ht="21" customHeight="1" x14ac:dyDescent="0.2">
      <c r="A37" s="81" t="s">
        <v>67</v>
      </c>
      <c r="B37" s="81"/>
      <c r="C37" s="20"/>
      <c r="D37" s="20" t="s">
        <v>36</v>
      </c>
      <c r="E37" s="20"/>
      <c r="F37" s="20"/>
      <c r="G37" s="20"/>
      <c r="H37" s="34"/>
      <c r="I37" s="20"/>
      <c r="J37" s="20"/>
      <c r="K37" s="20"/>
      <c r="L37" s="34"/>
      <c r="M37" s="20"/>
    </row>
    <row r="38" spans="1:14" ht="21" customHeight="1" x14ac:dyDescent="0.2">
      <c r="A38" s="81" t="s">
        <v>68</v>
      </c>
      <c r="B38" s="81"/>
      <c r="C38" s="20"/>
      <c r="D38" s="20" t="s">
        <v>37</v>
      </c>
      <c r="E38" s="20"/>
      <c r="F38" s="20"/>
      <c r="G38" s="20"/>
      <c r="H38" s="35" t="s">
        <v>38</v>
      </c>
      <c r="I38" s="23"/>
      <c r="J38" s="23"/>
      <c r="K38" s="23"/>
      <c r="L38" s="35"/>
      <c r="M38" s="23"/>
    </row>
    <row r="39" spans="1:14" ht="21" customHeight="1" x14ac:dyDescent="0.2">
      <c r="A39" s="81" t="s">
        <v>39</v>
      </c>
      <c r="B39" s="81"/>
      <c r="C39" s="20"/>
      <c r="D39" s="20" t="s">
        <v>40</v>
      </c>
      <c r="E39" s="20"/>
      <c r="F39" s="20"/>
      <c r="G39" s="20"/>
      <c r="H39" s="34"/>
      <c r="I39" s="20"/>
      <c r="J39" s="20"/>
      <c r="K39" s="24" t="s">
        <v>49</v>
      </c>
      <c r="L39" s="37"/>
      <c r="M39" s="20"/>
    </row>
    <row r="40" spans="1:14" ht="21" customHeight="1" x14ac:dyDescent="0.2">
      <c r="A40" s="25" t="s">
        <v>41</v>
      </c>
      <c r="B40" s="26"/>
      <c r="C40" s="20"/>
      <c r="D40" s="20" t="s">
        <v>42</v>
      </c>
      <c r="E40" s="20"/>
      <c r="F40" s="20"/>
      <c r="G40" s="20"/>
      <c r="H40" s="35" t="s">
        <v>38</v>
      </c>
      <c r="I40" s="23"/>
      <c r="J40" s="23"/>
      <c r="K40" s="23"/>
      <c r="L40" s="35"/>
      <c r="M40" s="23"/>
    </row>
    <row r="41" spans="1:14" x14ac:dyDescent="0.2">
      <c r="D41" s="20" t="s">
        <v>43</v>
      </c>
      <c r="E41" s="20"/>
      <c r="F41" s="20"/>
      <c r="G41" s="20"/>
      <c r="H41" s="34"/>
      <c r="I41" s="20"/>
      <c r="J41" s="20"/>
      <c r="K41" s="24" t="s">
        <v>44</v>
      </c>
      <c r="L41" s="37"/>
      <c r="M41" s="20"/>
    </row>
    <row r="42" spans="1:14" x14ac:dyDescent="0.2">
      <c r="A42" s="58" t="s">
        <v>53</v>
      </c>
    </row>
    <row r="43" spans="1:14" x14ac:dyDescent="0.2">
      <c r="A43" s="73" t="s">
        <v>54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4" x14ac:dyDescent="0.2">
      <c r="A44" s="73" t="s">
        <v>55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x14ac:dyDescent="0.2">
      <c r="A45" s="73" t="s">
        <v>56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x14ac:dyDescent="0.2">
      <c r="A46" s="73" t="s">
        <v>57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x14ac:dyDescent="0.2">
      <c r="A47" s="73" t="s">
        <v>58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x14ac:dyDescent="0.2">
      <c r="A48" s="73" t="s">
        <v>59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x14ac:dyDescent="0.2">
      <c r="A49" s="73" t="s">
        <v>60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1:14" x14ac:dyDescent="0.2">
      <c r="A50" s="73" t="s">
        <v>61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 x14ac:dyDescent="0.2">
      <c r="A51" s="73" t="s">
        <v>62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14" x14ac:dyDescent="0.2">
      <c r="A52" s="73" t="s">
        <v>63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</sheetData>
  <mergeCells count="23">
    <mergeCell ref="A51:N51"/>
    <mergeCell ref="A52:N52"/>
    <mergeCell ref="A45:N45"/>
    <mergeCell ref="A46:N46"/>
    <mergeCell ref="A47:N47"/>
    <mergeCell ref="A48:N48"/>
    <mergeCell ref="A49:N49"/>
    <mergeCell ref="A50:N50"/>
    <mergeCell ref="A44:N44"/>
    <mergeCell ref="A1:N1"/>
    <mergeCell ref="A2:N2"/>
    <mergeCell ref="A3:N3"/>
    <mergeCell ref="A4:N4"/>
    <mergeCell ref="A5:A8"/>
    <mergeCell ref="C5:D5"/>
    <mergeCell ref="F5:I5"/>
    <mergeCell ref="J5:M5"/>
    <mergeCell ref="C6:D6"/>
    <mergeCell ref="A36:B36"/>
    <mergeCell ref="A37:B37"/>
    <mergeCell ref="A38:B38"/>
    <mergeCell ref="A39:B39"/>
    <mergeCell ref="A43:N43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1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view="pageBreakPreview" zoomScaleNormal="100" zoomScaleSheetLayoutView="100" workbookViewId="0">
      <pane ySplit="8" topLeftCell="A15" activePane="bottomLeft" state="frozen"/>
      <selection pane="bottomLeft" activeCell="N24" sqref="N24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1" spans="1:14" ht="21" customHeight="1" x14ac:dyDescent="0.2">
      <c r="A1" s="74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 customHeight="1" x14ac:dyDescent="0.2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1" customHeight="1" x14ac:dyDescent="0.2">
      <c r="A3" s="74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21" customHeight="1" x14ac:dyDescent="0.2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21" customHeight="1" x14ac:dyDescent="0.2">
      <c r="A5" s="75" t="s">
        <v>1</v>
      </c>
      <c r="B5" s="2" t="s">
        <v>2</v>
      </c>
      <c r="C5" s="78" t="s">
        <v>3</v>
      </c>
      <c r="D5" s="78"/>
      <c r="E5" s="2" t="s">
        <v>4</v>
      </c>
      <c r="F5" s="78" t="s">
        <v>5</v>
      </c>
      <c r="G5" s="78"/>
      <c r="H5" s="78"/>
      <c r="I5" s="78"/>
      <c r="J5" s="78" t="s">
        <v>6</v>
      </c>
      <c r="K5" s="78"/>
      <c r="L5" s="78"/>
      <c r="M5" s="78"/>
      <c r="N5" s="28" t="s">
        <v>2</v>
      </c>
    </row>
    <row r="6" spans="1:14" ht="21" customHeight="1" x14ac:dyDescent="0.2">
      <c r="A6" s="76"/>
      <c r="B6" s="3" t="s">
        <v>7</v>
      </c>
      <c r="C6" s="79" t="s">
        <v>8</v>
      </c>
      <c r="D6" s="80"/>
      <c r="E6" s="3" t="s">
        <v>9</v>
      </c>
      <c r="F6" s="2" t="s">
        <v>2</v>
      </c>
      <c r="G6" s="2" t="s">
        <v>2</v>
      </c>
      <c r="H6" s="28" t="s">
        <v>10</v>
      </c>
      <c r="I6" s="2" t="s">
        <v>2</v>
      </c>
      <c r="J6" s="2" t="s">
        <v>2</v>
      </c>
      <c r="K6" s="2" t="s">
        <v>2</v>
      </c>
      <c r="L6" s="28" t="s">
        <v>10</v>
      </c>
      <c r="M6" s="2" t="s">
        <v>2</v>
      </c>
      <c r="N6" s="29" t="s">
        <v>11</v>
      </c>
    </row>
    <row r="7" spans="1:14" ht="21" customHeight="1" x14ac:dyDescent="0.2">
      <c r="A7" s="76"/>
      <c r="B7" s="4"/>
      <c r="C7" s="2" t="s">
        <v>12</v>
      </c>
      <c r="D7" s="2" t="s">
        <v>13</v>
      </c>
      <c r="E7" s="5"/>
      <c r="F7" s="6" t="s">
        <v>14</v>
      </c>
      <c r="G7" s="3" t="s">
        <v>15</v>
      </c>
      <c r="H7" s="29" t="s">
        <v>16</v>
      </c>
      <c r="I7" s="3" t="s">
        <v>17</v>
      </c>
      <c r="J7" s="6" t="s">
        <v>14</v>
      </c>
      <c r="K7" s="3" t="s">
        <v>15</v>
      </c>
      <c r="L7" s="29" t="s">
        <v>18</v>
      </c>
      <c r="M7" s="3" t="s">
        <v>17</v>
      </c>
      <c r="N7" s="29" t="s">
        <v>19</v>
      </c>
    </row>
    <row r="8" spans="1:14" ht="21" customHeight="1" x14ac:dyDescent="0.2">
      <c r="A8" s="77"/>
      <c r="B8" s="7" t="s">
        <v>20</v>
      </c>
      <c r="C8" s="7"/>
      <c r="D8" s="7"/>
      <c r="E8" s="7" t="s">
        <v>21</v>
      </c>
      <c r="F8" s="7" t="s">
        <v>22</v>
      </c>
      <c r="G8" s="7" t="s">
        <v>23</v>
      </c>
      <c r="H8" s="30" t="s">
        <v>24</v>
      </c>
      <c r="I8" s="7" t="s">
        <v>25</v>
      </c>
      <c r="J8" s="7" t="s">
        <v>26</v>
      </c>
      <c r="K8" s="7" t="s">
        <v>27</v>
      </c>
      <c r="L8" s="30" t="s">
        <v>28</v>
      </c>
      <c r="M8" s="7" t="s">
        <v>25</v>
      </c>
      <c r="N8" s="30" t="s">
        <v>29</v>
      </c>
    </row>
    <row r="9" spans="1:14" ht="20.100000000000001" customHeight="1" x14ac:dyDescent="0.2">
      <c r="A9" s="8" t="s">
        <v>84</v>
      </c>
      <c r="B9" s="9"/>
      <c r="C9" s="9"/>
      <c r="D9" s="9"/>
      <c r="E9" s="9"/>
      <c r="F9" s="9"/>
      <c r="G9" s="9"/>
      <c r="H9" s="31"/>
      <c r="I9" s="9"/>
      <c r="J9" s="9"/>
      <c r="K9" s="9"/>
      <c r="L9" s="31"/>
      <c r="M9" s="9"/>
      <c r="N9" s="31"/>
    </row>
    <row r="10" spans="1:14" s="10" customFormat="1" ht="20.100000000000001" customHeight="1" x14ac:dyDescent="0.2">
      <c r="A10" s="48" t="s">
        <v>74</v>
      </c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50"/>
      <c r="M10" s="49"/>
      <c r="N10" s="51"/>
    </row>
    <row r="11" spans="1:14" x14ac:dyDescent="0.3">
      <c r="A11" s="11"/>
      <c r="B11" s="12"/>
      <c r="C11" s="13"/>
      <c r="D11" s="13"/>
      <c r="E11" s="12"/>
      <c r="F11" s="13"/>
      <c r="G11" s="13"/>
      <c r="H11" s="32">
        <f>F11*G11</f>
        <v>0</v>
      </c>
      <c r="I11" s="13">
        <v>1</v>
      </c>
      <c r="J11" s="13"/>
      <c r="K11" s="13"/>
      <c r="L11" s="32">
        <f>(K11*J11)/1.5</f>
        <v>0</v>
      </c>
      <c r="M11" s="13">
        <v>1</v>
      </c>
      <c r="N11" s="38">
        <f t="shared" ref="N11:N17" si="0">(H11+L11)/12</f>
        <v>0</v>
      </c>
    </row>
    <row r="12" spans="1:14" x14ac:dyDescent="0.3">
      <c r="A12" s="14"/>
      <c r="B12" s="15"/>
      <c r="C12" s="16"/>
      <c r="D12" s="16"/>
      <c r="E12" s="15"/>
      <c r="F12" s="16"/>
      <c r="G12" s="16"/>
      <c r="H12" s="33">
        <f>F12*G12</f>
        <v>0</v>
      </c>
      <c r="I12" s="16">
        <v>1</v>
      </c>
      <c r="J12" s="16"/>
      <c r="K12" s="16"/>
      <c r="L12" s="33">
        <f>(K12*J12)/1.5</f>
        <v>0</v>
      </c>
      <c r="M12" s="16">
        <v>1</v>
      </c>
      <c r="N12" s="38">
        <f t="shared" si="0"/>
        <v>0</v>
      </c>
    </row>
    <row r="13" spans="1:14" x14ac:dyDescent="0.3">
      <c r="A13" s="14"/>
      <c r="B13" s="15"/>
      <c r="C13" s="16"/>
      <c r="D13" s="16"/>
      <c r="E13" s="15"/>
      <c r="F13" s="16"/>
      <c r="G13" s="16"/>
      <c r="H13" s="33">
        <f>F13*G13</f>
        <v>0</v>
      </c>
      <c r="I13" s="16">
        <v>1</v>
      </c>
      <c r="J13" s="16"/>
      <c r="K13" s="16"/>
      <c r="L13" s="33">
        <f>(K13*J13)/1.5</f>
        <v>0</v>
      </c>
      <c r="M13" s="16">
        <v>1</v>
      </c>
      <c r="N13" s="38">
        <f t="shared" si="0"/>
        <v>0</v>
      </c>
    </row>
    <row r="14" spans="1:14" ht="20.100000000000001" customHeight="1" x14ac:dyDescent="0.3">
      <c r="A14" s="14"/>
      <c r="B14" s="15"/>
      <c r="C14" s="16"/>
      <c r="D14" s="16"/>
      <c r="E14" s="15"/>
      <c r="F14" s="16"/>
      <c r="G14" s="16"/>
      <c r="H14" s="33">
        <f t="shared" ref="H14:H17" si="1">F14*G14</f>
        <v>0</v>
      </c>
      <c r="I14" s="16">
        <v>1</v>
      </c>
      <c r="J14" s="16"/>
      <c r="K14" s="16"/>
      <c r="L14" s="33">
        <f>(K14*J14)/1.5</f>
        <v>0</v>
      </c>
      <c r="M14" s="16">
        <v>1</v>
      </c>
      <c r="N14" s="38">
        <f t="shared" si="0"/>
        <v>0</v>
      </c>
    </row>
    <row r="15" spans="1:14" ht="20.100000000000001" customHeight="1" x14ac:dyDescent="0.3">
      <c r="A15" s="14"/>
      <c r="B15" s="15"/>
      <c r="C15" s="16"/>
      <c r="D15" s="16"/>
      <c r="E15" s="15"/>
      <c r="F15" s="16"/>
      <c r="G15" s="16"/>
      <c r="H15" s="33">
        <f t="shared" si="1"/>
        <v>0</v>
      </c>
      <c r="I15" s="16">
        <v>1</v>
      </c>
      <c r="J15" s="16"/>
      <c r="K15" s="16"/>
      <c r="L15" s="33">
        <f>(K15*J15)/1.5</f>
        <v>0</v>
      </c>
      <c r="M15" s="16">
        <v>1</v>
      </c>
      <c r="N15" s="38">
        <f t="shared" si="0"/>
        <v>0</v>
      </c>
    </row>
    <row r="16" spans="1:14" ht="20.100000000000001" customHeight="1" x14ac:dyDescent="0.3">
      <c r="A16" s="11"/>
      <c r="B16" s="12"/>
      <c r="C16" s="13"/>
      <c r="D16" s="13"/>
      <c r="E16" s="12"/>
      <c r="F16" s="13"/>
      <c r="G16" s="13"/>
      <c r="H16" s="32">
        <f t="shared" si="1"/>
        <v>0</v>
      </c>
      <c r="I16" s="13">
        <v>1</v>
      </c>
      <c r="J16" s="13"/>
      <c r="K16" s="13"/>
      <c r="L16" s="32">
        <f>(K16*J16)/1.5</f>
        <v>0</v>
      </c>
      <c r="M16" s="13">
        <v>1</v>
      </c>
      <c r="N16" s="38">
        <f t="shared" si="0"/>
        <v>0</v>
      </c>
    </row>
    <row r="17" spans="1:14" ht="20.100000000000001" customHeight="1" thickBot="1" x14ac:dyDescent="0.35">
      <c r="A17" s="14"/>
      <c r="B17" s="15"/>
      <c r="C17" s="16"/>
      <c r="D17" s="16"/>
      <c r="E17" s="15"/>
      <c r="F17" s="16"/>
      <c r="G17" s="16"/>
      <c r="H17" s="33">
        <f t="shared" si="1"/>
        <v>0</v>
      </c>
      <c r="I17" s="16">
        <v>1</v>
      </c>
      <c r="J17" s="16"/>
      <c r="K17" s="16"/>
      <c r="L17" s="33">
        <f>(K17*J17)/1.5</f>
        <v>0</v>
      </c>
      <c r="M17" s="16">
        <v>1</v>
      </c>
      <c r="N17" s="38">
        <f t="shared" si="0"/>
        <v>0</v>
      </c>
    </row>
    <row r="18" spans="1:14" s="17" customFormat="1" ht="20.100000000000001" customHeight="1" thickBot="1" x14ac:dyDescent="0.25">
      <c r="A18" s="47" t="s">
        <v>31</v>
      </c>
      <c r="B18" s="44"/>
      <c r="C18" s="44">
        <f t="shared" ref="C18:N18" si="2">SUM(C11:C17)</f>
        <v>0</v>
      </c>
      <c r="D18" s="44">
        <f t="shared" si="2"/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5">
        <f t="shared" si="2"/>
        <v>0</v>
      </c>
      <c r="I18" s="44">
        <f t="shared" si="2"/>
        <v>7</v>
      </c>
      <c r="J18" s="44">
        <f t="shared" si="2"/>
        <v>0</v>
      </c>
      <c r="K18" s="44">
        <f t="shared" si="2"/>
        <v>0</v>
      </c>
      <c r="L18" s="45">
        <f t="shared" si="2"/>
        <v>0</v>
      </c>
      <c r="M18" s="44">
        <f t="shared" si="2"/>
        <v>7</v>
      </c>
      <c r="N18" s="46">
        <f t="shared" si="2"/>
        <v>0</v>
      </c>
    </row>
    <row r="19" spans="1:14" ht="20.100000000000001" customHeight="1" x14ac:dyDescent="0.2">
      <c r="A19" s="52" t="s">
        <v>75</v>
      </c>
      <c r="B19" s="53"/>
      <c r="C19" s="54"/>
      <c r="D19" s="55"/>
      <c r="E19" s="55"/>
      <c r="F19" s="54"/>
      <c r="G19" s="54"/>
      <c r="H19" s="56"/>
      <c r="I19" s="54"/>
      <c r="J19" s="54"/>
      <c r="K19" s="54"/>
      <c r="L19" s="57"/>
      <c r="M19" s="54"/>
      <c r="N19" s="57"/>
    </row>
    <row r="20" spans="1:14" x14ac:dyDescent="0.3">
      <c r="A20" s="14"/>
      <c r="B20" s="15"/>
      <c r="C20" s="16"/>
      <c r="D20" s="16"/>
      <c r="E20" s="15"/>
      <c r="F20" s="16"/>
      <c r="G20" s="16"/>
      <c r="H20" s="33">
        <f t="shared" ref="H20:H32" si="3">F20*G20</f>
        <v>0</v>
      </c>
      <c r="I20" s="16">
        <v>1</v>
      </c>
      <c r="J20" s="16"/>
      <c r="K20" s="16"/>
      <c r="L20" s="33">
        <f>(K20*J20)/1.5</f>
        <v>0</v>
      </c>
      <c r="M20" s="16">
        <v>1</v>
      </c>
      <c r="N20" s="38">
        <f t="shared" ref="N20:N32" si="4">(H20+L20)/12</f>
        <v>0</v>
      </c>
    </row>
    <row r="21" spans="1:14" ht="20.100000000000001" customHeight="1" x14ac:dyDescent="0.3">
      <c r="A21" s="14"/>
      <c r="B21" s="15"/>
      <c r="C21" s="16"/>
      <c r="D21" s="16"/>
      <c r="E21" s="15"/>
      <c r="F21" s="16"/>
      <c r="G21" s="16"/>
      <c r="H21" s="33">
        <f t="shared" si="3"/>
        <v>0</v>
      </c>
      <c r="I21" s="16">
        <v>1</v>
      </c>
      <c r="J21" s="16"/>
      <c r="K21" s="16"/>
      <c r="L21" s="33">
        <f>(K21*J21)/1.5</f>
        <v>0</v>
      </c>
      <c r="M21" s="16">
        <v>1</v>
      </c>
      <c r="N21" s="38">
        <f t="shared" si="4"/>
        <v>0</v>
      </c>
    </row>
    <row r="22" spans="1:14" x14ac:dyDescent="0.3">
      <c r="A22" s="14"/>
      <c r="B22" s="15"/>
      <c r="C22" s="16"/>
      <c r="D22" s="16"/>
      <c r="E22" s="15"/>
      <c r="F22" s="16"/>
      <c r="G22" s="16"/>
      <c r="H22" s="33">
        <f t="shared" si="3"/>
        <v>0</v>
      </c>
      <c r="I22" s="16">
        <v>1</v>
      </c>
      <c r="J22" s="16"/>
      <c r="K22" s="16"/>
      <c r="L22" s="33">
        <f>(K22*J22)/1.5</f>
        <v>0</v>
      </c>
      <c r="M22" s="16">
        <v>1</v>
      </c>
      <c r="N22" s="38">
        <f t="shared" si="4"/>
        <v>0</v>
      </c>
    </row>
    <row r="23" spans="1:14" ht="20.100000000000001" customHeight="1" x14ac:dyDescent="0.3">
      <c r="A23" s="14"/>
      <c r="B23" s="15"/>
      <c r="C23" s="16"/>
      <c r="D23" s="16"/>
      <c r="E23" s="15"/>
      <c r="F23" s="16"/>
      <c r="G23" s="16"/>
      <c r="H23" s="33">
        <f t="shared" si="3"/>
        <v>0</v>
      </c>
      <c r="I23" s="16">
        <v>1</v>
      </c>
      <c r="J23" s="16"/>
      <c r="K23" s="16"/>
      <c r="L23" s="33">
        <f>(K23*J23)/1.5</f>
        <v>0</v>
      </c>
      <c r="M23" s="16">
        <v>1</v>
      </c>
      <c r="N23" s="38">
        <f t="shared" si="4"/>
        <v>0</v>
      </c>
    </row>
    <row r="24" spans="1:14" x14ac:dyDescent="0.3">
      <c r="A24" s="14"/>
      <c r="B24" s="15"/>
      <c r="C24" s="16"/>
      <c r="D24" s="16"/>
      <c r="E24" s="15"/>
      <c r="F24" s="16"/>
      <c r="G24" s="16"/>
      <c r="H24" s="33">
        <f t="shared" si="3"/>
        <v>0</v>
      </c>
      <c r="I24" s="16">
        <v>1</v>
      </c>
      <c r="J24" s="16"/>
      <c r="K24" s="16"/>
      <c r="L24" s="33">
        <f>(K24*J24)/1.5</f>
        <v>0</v>
      </c>
      <c r="M24" s="16">
        <v>1</v>
      </c>
      <c r="N24" s="38">
        <f t="shared" si="4"/>
        <v>0</v>
      </c>
    </row>
    <row r="25" spans="1:14" x14ac:dyDescent="0.3">
      <c r="A25" s="14"/>
      <c r="B25" s="16"/>
      <c r="C25" s="16"/>
      <c r="D25" s="16"/>
      <c r="E25" s="15"/>
      <c r="F25" s="16"/>
      <c r="G25" s="16"/>
      <c r="H25" s="33">
        <f t="shared" si="3"/>
        <v>0</v>
      </c>
      <c r="I25" s="16">
        <v>1</v>
      </c>
      <c r="J25" s="16"/>
      <c r="K25" s="16"/>
      <c r="L25" s="33">
        <f>(K25*J25)/1.5</f>
        <v>0</v>
      </c>
      <c r="M25" s="16">
        <v>1</v>
      </c>
      <c r="N25" s="38">
        <f t="shared" si="4"/>
        <v>0</v>
      </c>
    </row>
    <row r="26" spans="1:14" x14ac:dyDescent="0.3">
      <c r="A26" s="14"/>
      <c r="B26" s="15"/>
      <c r="C26" s="16"/>
      <c r="D26" s="16"/>
      <c r="E26" s="15"/>
      <c r="F26" s="16"/>
      <c r="G26" s="16"/>
      <c r="H26" s="33">
        <f t="shared" si="3"/>
        <v>0</v>
      </c>
      <c r="I26" s="16">
        <v>1</v>
      </c>
      <c r="J26" s="16"/>
      <c r="K26" s="16"/>
      <c r="L26" s="33">
        <f>(K26*J26)/1.5</f>
        <v>0</v>
      </c>
      <c r="M26" s="16">
        <v>1</v>
      </c>
      <c r="N26" s="38">
        <f t="shared" si="4"/>
        <v>0</v>
      </c>
    </row>
    <row r="27" spans="1:14" x14ac:dyDescent="0.3">
      <c r="A27" s="14"/>
      <c r="B27" s="15"/>
      <c r="C27" s="16"/>
      <c r="D27" s="16"/>
      <c r="E27" s="15"/>
      <c r="F27" s="16"/>
      <c r="G27" s="16"/>
      <c r="H27" s="33">
        <f t="shared" si="3"/>
        <v>0</v>
      </c>
      <c r="I27" s="16">
        <v>1</v>
      </c>
      <c r="J27" s="16"/>
      <c r="K27" s="16"/>
      <c r="L27" s="33">
        <f>(K27*J27)/1.5</f>
        <v>0</v>
      </c>
      <c r="M27" s="16">
        <v>1</v>
      </c>
      <c r="N27" s="38">
        <f t="shared" si="4"/>
        <v>0</v>
      </c>
    </row>
    <row r="28" spans="1:14" x14ac:dyDescent="0.3">
      <c r="A28" s="14"/>
      <c r="B28" s="15"/>
      <c r="C28" s="16"/>
      <c r="D28" s="16"/>
      <c r="E28" s="15"/>
      <c r="F28" s="16"/>
      <c r="G28" s="16"/>
      <c r="H28" s="33">
        <f t="shared" si="3"/>
        <v>0</v>
      </c>
      <c r="I28" s="16">
        <v>1</v>
      </c>
      <c r="J28" s="16"/>
      <c r="K28" s="16"/>
      <c r="L28" s="33">
        <f>(K28*J28)/1.5</f>
        <v>0</v>
      </c>
      <c r="M28" s="16">
        <v>1</v>
      </c>
      <c r="N28" s="38">
        <f t="shared" si="4"/>
        <v>0</v>
      </c>
    </row>
    <row r="29" spans="1:14" ht="20.100000000000001" customHeight="1" x14ac:dyDescent="0.3">
      <c r="A29" s="11"/>
      <c r="B29" s="12"/>
      <c r="C29" s="13"/>
      <c r="D29" s="13"/>
      <c r="E29" s="12"/>
      <c r="F29" s="13"/>
      <c r="G29" s="13"/>
      <c r="H29" s="32">
        <f t="shared" si="3"/>
        <v>0</v>
      </c>
      <c r="I29" s="13">
        <v>1</v>
      </c>
      <c r="J29" s="13"/>
      <c r="K29" s="13"/>
      <c r="L29" s="32">
        <f>(K29*J29)/1.5</f>
        <v>0</v>
      </c>
      <c r="M29" s="13">
        <v>1</v>
      </c>
      <c r="N29" s="38">
        <f t="shared" si="4"/>
        <v>0</v>
      </c>
    </row>
    <row r="30" spans="1:14" ht="16.5" customHeight="1" x14ac:dyDescent="0.3">
      <c r="A30" s="14"/>
      <c r="B30" s="15"/>
      <c r="C30" s="16"/>
      <c r="D30" s="16"/>
      <c r="E30" s="15"/>
      <c r="F30" s="16"/>
      <c r="G30" s="16"/>
      <c r="H30" s="33">
        <f t="shared" si="3"/>
        <v>0</v>
      </c>
      <c r="I30" s="16">
        <v>1</v>
      </c>
      <c r="J30" s="16"/>
      <c r="K30" s="16"/>
      <c r="L30" s="33">
        <f>(K30*J30)/1.5</f>
        <v>0</v>
      </c>
      <c r="M30" s="16">
        <v>1</v>
      </c>
      <c r="N30" s="38">
        <f t="shared" si="4"/>
        <v>0</v>
      </c>
    </row>
    <row r="31" spans="1:14" x14ac:dyDescent="0.3">
      <c r="A31" s="14"/>
      <c r="B31" s="15"/>
      <c r="C31" s="16"/>
      <c r="D31" s="16"/>
      <c r="E31" s="15"/>
      <c r="F31" s="16"/>
      <c r="G31" s="16"/>
      <c r="H31" s="33">
        <f t="shared" si="3"/>
        <v>0</v>
      </c>
      <c r="I31" s="16">
        <v>1</v>
      </c>
      <c r="J31" s="16"/>
      <c r="K31" s="16"/>
      <c r="L31" s="33">
        <f>(K31*J31)/1.5</f>
        <v>0</v>
      </c>
      <c r="M31" s="16">
        <v>1</v>
      </c>
      <c r="N31" s="38">
        <f t="shared" si="4"/>
        <v>0</v>
      </c>
    </row>
    <row r="32" spans="1:14" ht="20.100000000000001" customHeight="1" thickBot="1" x14ac:dyDescent="0.35">
      <c r="A32" s="11"/>
      <c r="B32" s="12"/>
      <c r="C32" s="13"/>
      <c r="D32" s="13"/>
      <c r="E32" s="12"/>
      <c r="F32" s="13"/>
      <c r="G32" s="13"/>
      <c r="H32" s="32">
        <f t="shared" si="3"/>
        <v>0</v>
      </c>
      <c r="I32" s="13">
        <v>1</v>
      </c>
      <c r="J32" s="13"/>
      <c r="K32" s="13"/>
      <c r="L32" s="32">
        <f>(K32*J32)/1.5</f>
        <v>0</v>
      </c>
      <c r="M32" s="13">
        <v>1</v>
      </c>
      <c r="N32" s="38">
        <f t="shared" si="4"/>
        <v>0</v>
      </c>
    </row>
    <row r="33" spans="1:14" s="18" customFormat="1" ht="20.100000000000001" customHeight="1" thickBot="1" x14ac:dyDescent="0.25">
      <c r="A33" s="43" t="s">
        <v>31</v>
      </c>
      <c r="B33" s="44"/>
      <c r="C33" s="44">
        <f t="shared" ref="C33:N33" si="5">SUM(C20:C32)</f>
        <v>0</v>
      </c>
      <c r="D33" s="44">
        <f t="shared" si="5"/>
        <v>0</v>
      </c>
      <c r="E33" s="44">
        <f t="shared" si="5"/>
        <v>0</v>
      </c>
      <c r="F33" s="44">
        <f t="shared" si="5"/>
        <v>0</v>
      </c>
      <c r="G33" s="44">
        <f t="shared" si="5"/>
        <v>0</v>
      </c>
      <c r="H33" s="45">
        <f t="shared" si="5"/>
        <v>0</v>
      </c>
      <c r="I33" s="44">
        <f t="shared" si="5"/>
        <v>13</v>
      </c>
      <c r="J33" s="44">
        <f t="shared" si="5"/>
        <v>0</v>
      </c>
      <c r="K33" s="44">
        <f t="shared" si="5"/>
        <v>0</v>
      </c>
      <c r="L33" s="45">
        <f t="shared" si="5"/>
        <v>0</v>
      </c>
      <c r="M33" s="44">
        <f t="shared" si="5"/>
        <v>13</v>
      </c>
      <c r="N33" s="46">
        <f t="shared" si="5"/>
        <v>0</v>
      </c>
    </row>
    <row r="34" spans="1:14" s="18" customFormat="1" ht="20.100000000000001" customHeight="1" thickBot="1" x14ac:dyDescent="0.25">
      <c r="A34" s="39" t="s">
        <v>31</v>
      </c>
      <c r="B34" s="40"/>
      <c r="C34" s="40">
        <f>C33+C18</f>
        <v>0</v>
      </c>
      <c r="D34" s="40">
        <f t="shared" ref="D34:M34" si="6">D33+D18</f>
        <v>0</v>
      </c>
      <c r="E34" s="40">
        <f t="shared" si="6"/>
        <v>0</v>
      </c>
      <c r="F34" s="40">
        <f t="shared" si="6"/>
        <v>0</v>
      </c>
      <c r="G34" s="40">
        <f t="shared" si="6"/>
        <v>0</v>
      </c>
      <c r="H34" s="41">
        <f t="shared" si="6"/>
        <v>0</v>
      </c>
      <c r="I34" s="40">
        <f t="shared" si="6"/>
        <v>20</v>
      </c>
      <c r="J34" s="40">
        <f t="shared" si="6"/>
        <v>0</v>
      </c>
      <c r="K34" s="40">
        <f t="shared" si="6"/>
        <v>0</v>
      </c>
      <c r="L34" s="41">
        <f t="shared" si="6"/>
        <v>0</v>
      </c>
      <c r="M34" s="40">
        <f t="shared" si="6"/>
        <v>20</v>
      </c>
      <c r="N34" s="42">
        <f>N33+N18</f>
        <v>0</v>
      </c>
    </row>
    <row r="35" spans="1:14" ht="21" customHeight="1" x14ac:dyDescent="0.2">
      <c r="A35" s="19"/>
      <c r="B35" s="20"/>
      <c r="C35" s="20"/>
      <c r="D35" s="20"/>
      <c r="E35" s="20"/>
      <c r="F35" s="20"/>
      <c r="G35" s="20"/>
      <c r="H35" s="34"/>
      <c r="I35" s="20"/>
      <c r="J35" s="20"/>
      <c r="K35" s="20"/>
      <c r="L35" s="34"/>
      <c r="M35" s="20"/>
      <c r="N35" s="34"/>
    </row>
    <row r="36" spans="1:14" ht="21" customHeight="1" x14ac:dyDescent="0.2">
      <c r="A36" s="81" t="s">
        <v>32</v>
      </c>
      <c r="B36" s="81"/>
      <c r="C36" s="21" t="s">
        <v>33</v>
      </c>
      <c r="D36" s="22" t="s">
        <v>34</v>
      </c>
      <c r="E36" s="20"/>
      <c r="F36" s="20"/>
      <c r="G36" s="20"/>
      <c r="H36" s="34"/>
      <c r="I36" s="20"/>
      <c r="J36" s="20"/>
      <c r="K36" s="20"/>
      <c r="L36" s="34"/>
      <c r="M36" s="20"/>
    </row>
    <row r="37" spans="1:14" ht="21" customHeight="1" x14ac:dyDescent="0.2">
      <c r="A37" s="81" t="s">
        <v>67</v>
      </c>
      <c r="B37" s="81"/>
      <c r="C37" s="20"/>
      <c r="D37" s="20" t="s">
        <v>36</v>
      </c>
      <c r="E37" s="20"/>
      <c r="F37" s="20"/>
      <c r="G37" s="20"/>
      <c r="H37" s="34"/>
      <c r="I37" s="20"/>
      <c r="J37" s="20"/>
      <c r="K37" s="20"/>
      <c r="L37" s="34"/>
      <c r="M37" s="20"/>
    </row>
    <row r="38" spans="1:14" ht="21" customHeight="1" x14ac:dyDescent="0.2">
      <c r="A38" s="81" t="s">
        <v>68</v>
      </c>
      <c r="B38" s="81"/>
      <c r="C38" s="20"/>
      <c r="D38" s="20" t="s">
        <v>37</v>
      </c>
      <c r="E38" s="20"/>
      <c r="F38" s="20"/>
      <c r="G38" s="20"/>
      <c r="H38" s="35" t="s">
        <v>38</v>
      </c>
      <c r="I38" s="23"/>
      <c r="J38" s="23"/>
      <c r="K38" s="23"/>
      <c r="L38" s="35"/>
      <c r="M38" s="23"/>
    </row>
    <row r="39" spans="1:14" ht="21" customHeight="1" x14ac:dyDescent="0.2">
      <c r="A39" s="81" t="s">
        <v>39</v>
      </c>
      <c r="B39" s="81"/>
      <c r="C39" s="20"/>
      <c r="D39" s="20" t="s">
        <v>40</v>
      </c>
      <c r="E39" s="20"/>
      <c r="F39" s="20"/>
      <c r="G39" s="20"/>
      <c r="H39" s="34"/>
      <c r="I39" s="20"/>
      <c r="J39" s="20"/>
      <c r="K39" s="24" t="s">
        <v>49</v>
      </c>
      <c r="L39" s="37"/>
      <c r="M39" s="20"/>
    </row>
    <row r="40" spans="1:14" ht="21" customHeight="1" x14ac:dyDescent="0.2">
      <c r="A40" s="25" t="s">
        <v>41</v>
      </c>
      <c r="B40" s="26"/>
      <c r="C40" s="20"/>
      <c r="D40" s="20" t="s">
        <v>42</v>
      </c>
      <c r="E40" s="20"/>
      <c r="F40" s="20"/>
      <c r="G40" s="20"/>
      <c r="H40" s="35" t="s">
        <v>38</v>
      </c>
      <c r="I40" s="23"/>
      <c r="J40" s="23"/>
      <c r="K40" s="23"/>
      <c r="L40" s="35"/>
      <c r="M40" s="23"/>
    </row>
    <row r="41" spans="1:14" x14ac:dyDescent="0.2">
      <c r="D41" s="20" t="s">
        <v>43</v>
      </c>
      <c r="E41" s="20"/>
      <c r="F41" s="20"/>
      <c r="G41" s="20"/>
      <c r="H41" s="34"/>
      <c r="I41" s="20"/>
      <c r="J41" s="20"/>
      <c r="K41" s="24" t="s">
        <v>44</v>
      </c>
      <c r="L41" s="37"/>
      <c r="M41" s="20"/>
    </row>
    <row r="42" spans="1:14" x14ac:dyDescent="0.2">
      <c r="A42" s="58" t="s">
        <v>53</v>
      </c>
    </row>
    <row r="43" spans="1:14" x14ac:dyDescent="0.2">
      <c r="A43" s="73" t="s">
        <v>54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4" x14ac:dyDescent="0.2">
      <c r="A44" s="73" t="s">
        <v>55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x14ac:dyDescent="0.2">
      <c r="A45" s="73" t="s">
        <v>56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x14ac:dyDescent="0.2">
      <c r="A46" s="73" t="s">
        <v>57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x14ac:dyDescent="0.2">
      <c r="A47" s="73" t="s">
        <v>58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x14ac:dyDescent="0.2">
      <c r="A48" s="73" t="s">
        <v>59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x14ac:dyDescent="0.2">
      <c r="A49" s="73" t="s">
        <v>60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1:14" x14ac:dyDescent="0.2">
      <c r="A50" s="73" t="s">
        <v>61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 x14ac:dyDescent="0.2">
      <c r="A51" s="73" t="s">
        <v>62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14" x14ac:dyDescent="0.2">
      <c r="A52" s="73" t="s">
        <v>63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</sheetData>
  <mergeCells count="23">
    <mergeCell ref="A51:N51"/>
    <mergeCell ref="A52:N52"/>
    <mergeCell ref="A45:N45"/>
    <mergeCell ref="A46:N46"/>
    <mergeCell ref="A47:N47"/>
    <mergeCell ref="A48:N48"/>
    <mergeCell ref="A49:N49"/>
    <mergeCell ref="A50:N50"/>
    <mergeCell ref="A44:N44"/>
    <mergeCell ref="A1:N1"/>
    <mergeCell ref="A2:N2"/>
    <mergeCell ref="A3:N3"/>
    <mergeCell ref="A4:N4"/>
    <mergeCell ref="A5:A8"/>
    <mergeCell ref="C5:D5"/>
    <mergeCell ref="F5:I5"/>
    <mergeCell ref="J5:M5"/>
    <mergeCell ref="C6:D6"/>
    <mergeCell ref="A36:B36"/>
    <mergeCell ref="A37:B37"/>
    <mergeCell ref="A38:B38"/>
    <mergeCell ref="A39:B39"/>
    <mergeCell ref="A43:N43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1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N29"/>
  <sheetViews>
    <sheetView view="pageBreakPreview" zoomScaleNormal="100" zoomScaleSheetLayoutView="100" workbookViewId="0">
      <pane ySplit="10" topLeftCell="A11" activePane="bottomLeft" state="frozen"/>
      <selection pane="bottomLeft" activeCell="P12" sqref="P12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3" spans="1:14" ht="21" customHeight="1" x14ac:dyDescent="0.2">
      <c r="A3" s="82" t="s">
        <v>45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1" customHeight="1" x14ac:dyDescent="0.2">
      <c r="A4" s="82" t="s">
        <v>76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21" customHeight="1" x14ac:dyDescent="0.2">
      <c r="A5" s="82" t="s">
        <v>46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21" customHeight="1" x14ac:dyDescent="0.2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21" customHeight="1" x14ac:dyDescent="0.2">
      <c r="A7" s="75" t="s">
        <v>1</v>
      </c>
      <c r="B7" s="2" t="s">
        <v>2</v>
      </c>
      <c r="C7" s="78" t="s">
        <v>3</v>
      </c>
      <c r="D7" s="78"/>
      <c r="E7" s="2" t="s">
        <v>4</v>
      </c>
      <c r="F7" s="78" t="s">
        <v>5</v>
      </c>
      <c r="G7" s="78"/>
      <c r="H7" s="78"/>
      <c r="I7" s="78"/>
      <c r="J7" s="78" t="s">
        <v>6</v>
      </c>
      <c r="K7" s="78"/>
      <c r="L7" s="78"/>
      <c r="M7" s="78"/>
      <c r="N7" s="28" t="s">
        <v>2</v>
      </c>
    </row>
    <row r="8" spans="1:14" ht="21" customHeight="1" x14ac:dyDescent="0.2">
      <c r="A8" s="76"/>
      <c r="B8" s="3" t="s">
        <v>7</v>
      </c>
      <c r="C8" s="79" t="s">
        <v>8</v>
      </c>
      <c r="D8" s="80"/>
      <c r="E8" s="3" t="s">
        <v>9</v>
      </c>
      <c r="F8" s="2" t="s">
        <v>2</v>
      </c>
      <c r="G8" s="2" t="s">
        <v>2</v>
      </c>
      <c r="H8" s="28" t="s">
        <v>10</v>
      </c>
      <c r="I8" s="2" t="s">
        <v>2</v>
      </c>
      <c r="J8" s="2" t="s">
        <v>2</v>
      </c>
      <c r="K8" s="2" t="s">
        <v>2</v>
      </c>
      <c r="L8" s="28" t="s">
        <v>10</v>
      </c>
      <c r="M8" s="2" t="s">
        <v>2</v>
      </c>
      <c r="N8" s="29" t="s">
        <v>11</v>
      </c>
    </row>
    <row r="9" spans="1:14" ht="21" customHeight="1" x14ac:dyDescent="0.2">
      <c r="A9" s="76"/>
      <c r="B9" s="4"/>
      <c r="C9" s="2" t="s">
        <v>12</v>
      </c>
      <c r="D9" s="2" t="s">
        <v>13</v>
      </c>
      <c r="E9" s="5"/>
      <c r="F9" s="6" t="s">
        <v>14</v>
      </c>
      <c r="G9" s="3" t="s">
        <v>15</v>
      </c>
      <c r="H9" s="29" t="s">
        <v>16</v>
      </c>
      <c r="I9" s="3" t="s">
        <v>17</v>
      </c>
      <c r="J9" s="6" t="s">
        <v>14</v>
      </c>
      <c r="K9" s="3" t="s">
        <v>15</v>
      </c>
      <c r="L9" s="29" t="s">
        <v>18</v>
      </c>
      <c r="M9" s="3" t="s">
        <v>17</v>
      </c>
      <c r="N9" s="29" t="s">
        <v>19</v>
      </c>
    </row>
    <row r="10" spans="1:14" ht="21" customHeight="1" x14ac:dyDescent="0.2">
      <c r="A10" s="77"/>
      <c r="B10" s="7" t="s">
        <v>20</v>
      </c>
      <c r="C10" s="7"/>
      <c r="D10" s="7"/>
      <c r="E10" s="7" t="s">
        <v>21</v>
      </c>
      <c r="F10" s="7" t="s">
        <v>22</v>
      </c>
      <c r="G10" s="7" t="s">
        <v>23</v>
      </c>
      <c r="H10" s="30" t="s">
        <v>24</v>
      </c>
      <c r="I10" s="7" t="s">
        <v>25</v>
      </c>
      <c r="J10" s="7" t="s">
        <v>26</v>
      </c>
      <c r="K10" s="7" t="s">
        <v>27</v>
      </c>
      <c r="L10" s="30" t="s">
        <v>28</v>
      </c>
      <c r="M10" s="7" t="s">
        <v>25</v>
      </c>
      <c r="N10" s="30" t="s">
        <v>29</v>
      </c>
    </row>
    <row r="11" spans="1:14" ht="20.100000000000001" customHeight="1" x14ac:dyDescent="0.2">
      <c r="A11" s="8" t="s">
        <v>84</v>
      </c>
      <c r="B11" s="9"/>
      <c r="C11" s="9"/>
      <c r="D11" s="9"/>
      <c r="E11" s="9"/>
      <c r="F11" s="9"/>
      <c r="G11" s="9"/>
      <c r="H11" s="31"/>
      <c r="I11" s="9"/>
      <c r="J11" s="9"/>
      <c r="K11" s="9"/>
      <c r="L11" s="31"/>
      <c r="M11" s="9"/>
      <c r="N11" s="31"/>
    </row>
    <row r="12" spans="1:14" s="10" customFormat="1" ht="20.100000000000001" customHeight="1" x14ac:dyDescent="0.2">
      <c r="A12" s="48" t="s">
        <v>47</v>
      </c>
      <c r="B12" s="49"/>
      <c r="C12" s="49"/>
      <c r="D12" s="49"/>
      <c r="E12" s="49"/>
      <c r="F12" s="49"/>
      <c r="G12" s="49"/>
      <c r="H12" s="50"/>
      <c r="I12" s="49"/>
      <c r="J12" s="49"/>
      <c r="K12" s="49"/>
      <c r="L12" s="50"/>
      <c r="M12" s="49"/>
      <c r="N12" s="51"/>
    </row>
    <row r="13" spans="1:14" x14ac:dyDescent="0.2">
      <c r="A13" s="59" t="s">
        <v>77</v>
      </c>
      <c r="B13" s="60" t="s">
        <v>30</v>
      </c>
      <c r="C13" s="61">
        <v>5</v>
      </c>
      <c r="D13" s="61">
        <v>0</v>
      </c>
      <c r="E13" s="60" t="s">
        <v>80</v>
      </c>
      <c r="F13" s="61">
        <v>1</v>
      </c>
      <c r="G13" s="61">
        <v>2</v>
      </c>
      <c r="H13" s="62">
        <f>F13*G13</f>
        <v>2</v>
      </c>
      <c r="I13" s="61">
        <v>1</v>
      </c>
      <c r="J13" s="61">
        <v>1</v>
      </c>
      <c r="K13" s="61">
        <v>2</v>
      </c>
      <c r="L13" s="62">
        <f>(K13*J13)/1.5</f>
        <v>1.3333333333333333</v>
      </c>
      <c r="M13" s="61">
        <v>1</v>
      </c>
      <c r="N13" s="62">
        <f>(H13+L13)/12</f>
        <v>0.27777777777777773</v>
      </c>
    </row>
    <row r="14" spans="1:14" ht="56.25" x14ac:dyDescent="0.2">
      <c r="A14" s="63" t="s">
        <v>78</v>
      </c>
      <c r="B14" s="64" t="s">
        <v>30</v>
      </c>
      <c r="C14" s="65">
        <v>5</v>
      </c>
      <c r="D14" s="65">
        <v>0</v>
      </c>
      <c r="E14" s="64" t="s">
        <v>80</v>
      </c>
      <c r="F14" s="65">
        <v>1</v>
      </c>
      <c r="G14" s="65">
        <v>2</v>
      </c>
      <c r="H14" s="67">
        <f>F14*G14</f>
        <v>2</v>
      </c>
      <c r="I14" s="65">
        <v>1</v>
      </c>
      <c r="J14" s="65">
        <v>1</v>
      </c>
      <c r="K14" s="65">
        <v>2</v>
      </c>
      <c r="L14" s="67">
        <f>(K14*J14)/1.5</f>
        <v>1.3333333333333333</v>
      </c>
      <c r="M14" s="65">
        <v>1</v>
      </c>
      <c r="N14" s="67">
        <f t="shared" ref="N14:N15" si="0">(H14+L14)/12</f>
        <v>0.27777777777777773</v>
      </c>
    </row>
    <row r="15" spans="1:14" ht="38.25" thickBot="1" x14ac:dyDescent="0.25">
      <c r="A15" s="68" t="s">
        <v>79</v>
      </c>
      <c r="B15" s="69" t="s">
        <v>30</v>
      </c>
      <c r="C15" s="70">
        <v>5</v>
      </c>
      <c r="D15" s="70">
        <v>0</v>
      </c>
      <c r="E15" s="69" t="s">
        <v>80</v>
      </c>
      <c r="F15" s="70">
        <v>1</v>
      </c>
      <c r="G15" s="70">
        <v>2</v>
      </c>
      <c r="H15" s="71">
        <f>F15*G15</f>
        <v>2</v>
      </c>
      <c r="I15" s="70">
        <v>1</v>
      </c>
      <c r="J15" s="70">
        <v>1</v>
      </c>
      <c r="K15" s="70">
        <v>2</v>
      </c>
      <c r="L15" s="71">
        <f>(K15*J15)/1.5</f>
        <v>1.3333333333333333</v>
      </c>
      <c r="M15" s="70">
        <v>1</v>
      </c>
      <c r="N15" s="71">
        <f t="shared" si="0"/>
        <v>0.27777777777777773</v>
      </c>
    </row>
    <row r="16" spans="1:14" s="17" customFormat="1" ht="20.100000000000001" customHeight="1" thickBot="1" x14ac:dyDescent="0.25">
      <c r="A16" s="47" t="s">
        <v>31</v>
      </c>
      <c r="B16" s="44"/>
      <c r="C16" s="44">
        <f t="shared" ref="C16:N16" si="1">SUM(C13:C15)</f>
        <v>15</v>
      </c>
      <c r="D16" s="44">
        <f t="shared" si="1"/>
        <v>0</v>
      </c>
      <c r="E16" s="44">
        <f t="shared" si="1"/>
        <v>0</v>
      </c>
      <c r="F16" s="44">
        <f t="shared" si="1"/>
        <v>3</v>
      </c>
      <c r="G16" s="44">
        <f t="shared" si="1"/>
        <v>6</v>
      </c>
      <c r="H16" s="45">
        <f t="shared" si="1"/>
        <v>6</v>
      </c>
      <c r="I16" s="44">
        <f t="shared" si="1"/>
        <v>3</v>
      </c>
      <c r="J16" s="44">
        <f t="shared" si="1"/>
        <v>3</v>
      </c>
      <c r="K16" s="44">
        <f t="shared" si="1"/>
        <v>6</v>
      </c>
      <c r="L16" s="45">
        <f t="shared" si="1"/>
        <v>4</v>
      </c>
      <c r="M16" s="44">
        <f t="shared" si="1"/>
        <v>3</v>
      </c>
      <c r="N16" s="46">
        <f t="shared" si="1"/>
        <v>0.83333333333333326</v>
      </c>
    </row>
    <row r="17" spans="1:14" ht="20.100000000000001" customHeight="1" x14ac:dyDescent="0.2">
      <c r="A17" s="52" t="s">
        <v>48</v>
      </c>
      <c r="B17" s="53"/>
      <c r="C17" s="54"/>
      <c r="D17" s="55"/>
      <c r="E17" s="55"/>
      <c r="F17" s="54"/>
      <c r="G17" s="54"/>
      <c r="H17" s="56"/>
      <c r="I17" s="54"/>
      <c r="J17" s="54"/>
      <c r="K17" s="54"/>
      <c r="L17" s="57"/>
      <c r="M17" s="54"/>
      <c r="N17" s="57"/>
    </row>
    <row r="18" spans="1:14" x14ac:dyDescent="0.2">
      <c r="A18" s="63" t="s">
        <v>81</v>
      </c>
      <c r="B18" s="64" t="s">
        <v>30</v>
      </c>
      <c r="C18" s="65">
        <v>5</v>
      </c>
      <c r="D18" s="65">
        <v>0</v>
      </c>
      <c r="E18" s="64" t="s">
        <v>80</v>
      </c>
      <c r="F18" s="65">
        <v>1</v>
      </c>
      <c r="G18" s="65">
        <v>2</v>
      </c>
      <c r="H18" s="66">
        <f t="shared" ref="H18:H20" si="2">F18*G18</f>
        <v>2</v>
      </c>
      <c r="I18" s="65">
        <v>1</v>
      </c>
      <c r="J18" s="65">
        <v>1</v>
      </c>
      <c r="K18" s="65">
        <v>2</v>
      </c>
      <c r="L18" s="67">
        <f>(K18*J18)/1.5</f>
        <v>1.3333333333333333</v>
      </c>
      <c r="M18" s="65">
        <v>1</v>
      </c>
      <c r="N18" s="72">
        <f t="shared" ref="N18:N20" si="3">(H18+L18)/12</f>
        <v>0.27777777777777773</v>
      </c>
    </row>
    <row r="19" spans="1:14" ht="20.100000000000001" customHeight="1" x14ac:dyDescent="0.2">
      <c r="A19" s="63" t="s">
        <v>82</v>
      </c>
      <c r="B19" s="64" t="s">
        <v>30</v>
      </c>
      <c r="C19" s="65">
        <v>5</v>
      </c>
      <c r="D19" s="65">
        <v>0</v>
      </c>
      <c r="E19" s="64" t="s">
        <v>80</v>
      </c>
      <c r="F19" s="65">
        <v>1</v>
      </c>
      <c r="G19" s="65">
        <v>2</v>
      </c>
      <c r="H19" s="66">
        <f t="shared" si="2"/>
        <v>2</v>
      </c>
      <c r="I19" s="65">
        <v>1</v>
      </c>
      <c r="J19" s="65">
        <v>1</v>
      </c>
      <c r="K19" s="65">
        <v>2</v>
      </c>
      <c r="L19" s="67">
        <f>(K19*J19)/1.5</f>
        <v>1.3333333333333333</v>
      </c>
      <c r="M19" s="65">
        <v>1</v>
      </c>
      <c r="N19" s="72">
        <f t="shared" si="3"/>
        <v>0.27777777777777773</v>
      </c>
    </row>
    <row r="20" spans="1:14" ht="94.5" thickBot="1" x14ac:dyDescent="0.25">
      <c r="A20" s="63" t="s">
        <v>83</v>
      </c>
      <c r="B20" s="64" t="s">
        <v>30</v>
      </c>
      <c r="C20" s="65">
        <v>5</v>
      </c>
      <c r="D20" s="65">
        <v>0</v>
      </c>
      <c r="E20" s="64" t="s">
        <v>80</v>
      </c>
      <c r="F20" s="65">
        <v>1</v>
      </c>
      <c r="G20" s="65">
        <v>2</v>
      </c>
      <c r="H20" s="66">
        <f t="shared" si="2"/>
        <v>2</v>
      </c>
      <c r="I20" s="65">
        <v>1</v>
      </c>
      <c r="J20" s="65">
        <v>1</v>
      </c>
      <c r="K20" s="65">
        <v>2</v>
      </c>
      <c r="L20" s="67">
        <f>(K20*J20)/1.5</f>
        <v>1.3333333333333333</v>
      </c>
      <c r="M20" s="65">
        <v>1</v>
      </c>
      <c r="N20" s="72">
        <f t="shared" si="3"/>
        <v>0.27777777777777773</v>
      </c>
    </row>
    <row r="21" spans="1:14" s="18" customFormat="1" ht="20.100000000000001" customHeight="1" thickBot="1" x14ac:dyDescent="0.25">
      <c r="A21" s="43" t="s">
        <v>31</v>
      </c>
      <c r="B21" s="44"/>
      <c r="C21" s="44">
        <f t="shared" ref="C21:N21" si="4">SUM(C18:C20)</f>
        <v>15</v>
      </c>
      <c r="D21" s="44">
        <f t="shared" si="4"/>
        <v>0</v>
      </c>
      <c r="E21" s="44">
        <f t="shared" si="4"/>
        <v>0</v>
      </c>
      <c r="F21" s="44">
        <f t="shared" si="4"/>
        <v>3</v>
      </c>
      <c r="G21" s="44">
        <f t="shared" si="4"/>
        <v>6</v>
      </c>
      <c r="H21" s="45">
        <f t="shared" si="4"/>
        <v>6</v>
      </c>
      <c r="I21" s="44">
        <f t="shared" si="4"/>
        <v>3</v>
      </c>
      <c r="J21" s="44">
        <f t="shared" si="4"/>
        <v>3</v>
      </c>
      <c r="K21" s="44">
        <f t="shared" si="4"/>
        <v>6</v>
      </c>
      <c r="L21" s="45">
        <f t="shared" si="4"/>
        <v>4</v>
      </c>
      <c r="M21" s="44">
        <f t="shared" si="4"/>
        <v>3</v>
      </c>
      <c r="N21" s="46">
        <f t="shared" si="4"/>
        <v>0.83333333333333326</v>
      </c>
    </row>
    <row r="22" spans="1:14" s="18" customFormat="1" ht="20.100000000000001" customHeight="1" thickBot="1" x14ac:dyDescent="0.25">
      <c r="A22" s="39" t="s">
        <v>31</v>
      </c>
      <c r="B22" s="40"/>
      <c r="C22" s="40">
        <f t="shared" ref="C22:N22" si="5">C21+C16</f>
        <v>30</v>
      </c>
      <c r="D22" s="40">
        <f t="shared" si="5"/>
        <v>0</v>
      </c>
      <c r="E22" s="40">
        <f t="shared" si="5"/>
        <v>0</v>
      </c>
      <c r="F22" s="40">
        <f t="shared" si="5"/>
        <v>6</v>
      </c>
      <c r="G22" s="40">
        <f t="shared" si="5"/>
        <v>12</v>
      </c>
      <c r="H22" s="41">
        <f t="shared" si="5"/>
        <v>12</v>
      </c>
      <c r="I22" s="40">
        <f t="shared" si="5"/>
        <v>6</v>
      </c>
      <c r="J22" s="40">
        <f t="shared" si="5"/>
        <v>6</v>
      </c>
      <c r="K22" s="40">
        <f t="shared" si="5"/>
        <v>12</v>
      </c>
      <c r="L22" s="41">
        <f t="shared" si="5"/>
        <v>8</v>
      </c>
      <c r="M22" s="40">
        <f t="shared" si="5"/>
        <v>6</v>
      </c>
      <c r="N22" s="42">
        <f t="shared" si="5"/>
        <v>1.6666666666666665</v>
      </c>
    </row>
    <row r="23" spans="1:14" ht="21" customHeight="1" x14ac:dyDescent="0.2">
      <c r="A23" s="19"/>
      <c r="B23" s="20"/>
      <c r="C23" s="20"/>
      <c r="D23" s="20"/>
      <c r="E23" s="20"/>
      <c r="F23" s="20"/>
      <c r="G23" s="20"/>
      <c r="H23" s="34"/>
      <c r="I23" s="20"/>
      <c r="J23" s="20"/>
      <c r="K23" s="20"/>
      <c r="L23" s="34"/>
      <c r="M23" s="20"/>
      <c r="N23" s="34"/>
    </row>
    <row r="24" spans="1:14" ht="21" customHeight="1" x14ac:dyDescent="0.2">
      <c r="A24" s="81" t="s">
        <v>32</v>
      </c>
      <c r="B24" s="81"/>
      <c r="C24" s="21" t="s">
        <v>33</v>
      </c>
      <c r="D24" s="22" t="s">
        <v>34</v>
      </c>
      <c r="E24" s="20"/>
      <c r="F24" s="20"/>
      <c r="G24" s="20"/>
      <c r="H24" s="34"/>
      <c r="I24" s="20"/>
      <c r="J24" s="20"/>
      <c r="K24" s="20"/>
      <c r="L24" s="34"/>
      <c r="M24" s="20"/>
    </row>
    <row r="25" spans="1:14" ht="21" customHeight="1" x14ac:dyDescent="0.2">
      <c r="A25" s="81" t="s">
        <v>35</v>
      </c>
      <c r="B25" s="81"/>
      <c r="C25" s="20"/>
      <c r="D25" s="20" t="s">
        <v>36</v>
      </c>
      <c r="E25" s="20"/>
      <c r="F25" s="20"/>
      <c r="G25" s="20"/>
      <c r="H25" s="34"/>
      <c r="I25" s="20"/>
      <c r="J25" s="20"/>
      <c r="K25" s="20"/>
      <c r="L25" s="34"/>
      <c r="M25" s="20"/>
    </row>
    <row r="26" spans="1:14" ht="21" customHeight="1" x14ac:dyDescent="0.2">
      <c r="A26" s="81" t="s">
        <v>50</v>
      </c>
      <c r="B26" s="81"/>
      <c r="C26" s="20"/>
      <c r="D26" s="20" t="s">
        <v>37</v>
      </c>
      <c r="E26" s="20"/>
      <c r="F26" s="20"/>
      <c r="G26" s="20"/>
      <c r="H26" s="35" t="s">
        <v>38</v>
      </c>
      <c r="I26" s="23"/>
      <c r="J26" s="23"/>
      <c r="K26" s="23"/>
      <c r="L26" s="35"/>
      <c r="M26" s="23"/>
    </row>
    <row r="27" spans="1:14" ht="21" customHeight="1" x14ac:dyDescent="0.2">
      <c r="A27" s="81" t="s">
        <v>39</v>
      </c>
      <c r="B27" s="81"/>
      <c r="C27" s="20"/>
      <c r="D27" s="20" t="s">
        <v>40</v>
      </c>
      <c r="E27" s="20"/>
      <c r="F27" s="20"/>
      <c r="G27" s="20"/>
      <c r="H27" s="34"/>
      <c r="I27" s="20"/>
      <c r="J27" s="20"/>
      <c r="K27" s="24" t="s">
        <v>49</v>
      </c>
      <c r="L27" s="37"/>
      <c r="M27" s="20"/>
    </row>
    <row r="28" spans="1:14" ht="21" customHeight="1" x14ac:dyDescent="0.2">
      <c r="A28" s="25" t="s">
        <v>41</v>
      </c>
      <c r="B28" s="26"/>
      <c r="C28" s="20"/>
      <c r="D28" s="20" t="s">
        <v>42</v>
      </c>
      <c r="E28" s="20"/>
      <c r="F28" s="20"/>
      <c r="G28" s="20"/>
      <c r="H28" s="35" t="s">
        <v>38</v>
      </c>
      <c r="I28" s="23"/>
      <c r="J28" s="23"/>
      <c r="K28" s="23"/>
      <c r="L28" s="35"/>
      <c r="M28" s="23"/>
    </row>
    <row r="29" spans="1:14" x14ac:dyDescent="0.2">
      <c r="D29" s="20" t="s">
        <v>43</v>
      </c>
      <c r="E29" s="20"/>
      <c r="F29" s="20"/>
      <c r="G29" s="20"/>
      <c r="H29" s="34"/>
      <c r="I29" s="20"/>
      <c r="J29" s="20"/>
      <c r="K29" s="24" t="s">
        <v>44</v>
      </c>
      <c r="L29" s="37"/>
      <c r="M29" s="20"/>
    </row>
  </sheetData>
  <mergeCells count="13">
    <mergeCell ref="A24:B24"/>
    <mergeCell ref="A25:B25"/>
    <mergeCell ref="A26:B26"/>
    <mergeCell ref="A27:B27"/>
    <mergeCell ref="A3:N3"/>
    <mergeCell ref="A4:N4"/>
    <mergeCell ref="A5:N5"/>
    <mergeCell ref="A6:N6"/>
    <mergeCell ref="A7:A10"/>
    <mergeCell ref="C7:D7"/>
    <mergeCell ref="F7:I7"/>
    <mergeCell ref="J7:M7"/>
    <mergeCell ref="C8:D8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1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ปีงบประมาณ-2566</vt:lpstr>
      <vt:lpstr>ปีงบประมาณ-2567</vt:lpstr>
      <vt:lpstr>ปีงบประมาณ-2568</vt:lpstr>
      <vt:lpstr>ปีงบประมาณ-2569</vt:lpstr>
      <vt:lpstr>ตัวอย่าง</vt:lpstr>
      <vt:lpstr>ตัวอย่าง!Print_Area</vt:lpstr>
      <vt:lpstr>'ปีงบประมาณ-2566'!Print_Area</vt:lpstr>
      <vt:lpstr>'ปีงบประมาณ-2567'!Print_Area</vt:lpstr>
      <vt:lpstr>'ปีงบประมาณ-2568'!Print_Area</vt:lpstr>
      <vt:lpstr>'ปีงบประมาณ-2569'!Print_Area</vt:lpstr>
      <vt:lpstr>ตัวอย่าง!Print_Titles</vt:lpstr>
      <vt:lpstr>'ปีงบประมาณ-2566'!Print_Titles</vt:lpstr>
      <vt:lpstr>'ปีงบประมาณ-2567'!Print_Titles</vt:lpstr>
      <vt:lpstr>'ปีงบประมาณ-2568'!Print_Titles</vt:lpstr>
      <vt:lpstr>'ปีงบประมาณ-2569'!Print_Titles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dcterms:created xsi:type="dcterms:W3CDTF">2023-03-10T09:47:19Z</dcterms:created>
  <dcterms:modified xsi:type="dcterms:W3CDTF">2023-03-14T02:33:59Z</dcterms:modified>
</cp:coreProperties>
</file>