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(2)'!$A$1:$S$41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N31" i="1"/>
  <c r="M31" i="1"/>
  <c r="L31" i="1"/>
  <c r="K31" i="1"/>
  <c r="J31" i="1"/>
  <c r="I31" i="1"/>
  <c r="H31" i="1"/>
  <c r="G31" i="1"/>
  <c r="F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H16" i="1"/>
  <c r="P15" i="1"/>
  <c r="O15" i="1"/>
  <c r="H15" i="1"/>
  <c r="P14" i="1"/>
  <c r="O14" i="1"/>
  <c r="H14" i="1"/>
  <c r="P13" i="1"/>
  <c r="O13" i="1"/>
  <c r="H13" i="1"/>
  <c r="N12" i="1"/>
  <c r="M12" i="1"/>
  <c r="M11" i="1" s="1"/>
  <c r="M10" i="1" s="1"/>
  <c r="L12" i="1"/>
  <c r="L11" i="1" s="1"/>
  <c r="L10" i="1" s="1"/>
  <c r="K12" i="1"/>
  <c r="J12" i="1"/>
  <c r="J11" i="1" s="1"/>
  <c r="J10" i="1" s="1"/>
  <c r="I12" i="1"/>
  <c r="G12" i="1"/>
  <c r="F12" i="1"/>
  <c r="F11" i="1" s="1"/>
  <c r="F10" i="1" s="1"/>
  <c r="N9" i="1"/>
  <c r="L9" i="1"/>
  <c r="G9" i="1"/>
  <c r="F9" i="1"/>
  <c r="I11" i="1" l="1"/>
  <c r="I10" i="1" s="1"/>
  <c r="K11" i="1"/>
  <c r="K10" i="1" s="1"/>
  <c r="N11" i="1"/>
  <c r="N10" i="1" s="1"/>
  <c r="H12" i="1"/>
  <c r="H11" i="1" s="1"/>
  <c r="H10" i="1" s="1"/>
  <c r="O12" i="1"/>
  <c r="O31" i="1"/>
  <c r="N8" i="1"/>
  <c r="P12" i="1"/>
  <c r="P31" i="1"/>
  <c r="G11" i="1"/>
  <c r="G10" i="1" s="1"/>
  <c r="F8" i="1"/>
  <c r="K9" i="1"/>
  <c r="P9" i="1"/>
  <c r="M9" i="1"/>
  <c r="M8" i="1" s="1"/>
  <c r="J9" i="1"/>
  <c r="H9" i="1"/>
  <c r="G8" i="1"/>
  <c r="I9" i="1"/>
  <c r="P11" i="1" l="1"/>
  <c r="P10" i="1" s="1"/>
  <c r="O11" i="1"/>
  <c r="O10" i="1" s="1"/>
  <c r="L8" i="1"/>
  <c r="I8" i="1"/>
  <c r="P8" i="1"/>
  <c r="O9" i="1"/>
  <c r="O8" i="1" s="1"/>
  <c r="K8" i="1"/>
  <c r="H8" i="1"/>
  <c r="J8" i="1"/>
</calcChain>
</file>

<file path=xl/comments1.xml><?xml version="1.0" encoding="utf-8"?>
<comments xmlns="http://schemas.openxmlformats.org/spreadsheetml/2006/main">
  <authors>
    <author>User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447690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447690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447690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998845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998845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998845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361220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5452250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5452250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5452250</t>
        </r>
      </text>
    </comment>
    <comment ref="L37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2038660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1854676</t>
        </r>
      </text>
    </comment>
    <comment ref="L40" authorId="0" shape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1281880</t>
        </r>
      </text>
    </comment>
  </commentList>
</comments>
</file>

<file path=xl/sharedStrings.xml><?xml version="1.0" encoding="utf-8"?>
<sst xmlns="http://schemas.openxmlformats.org/spreadsheetml/2006/main" count="172" uniqueCount="56">
  <si>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</si>
  <si>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</si>
  <si>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</si>
  <si>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</si>
  <si>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</si>
  <si>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</si>
  <si>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</si>
  <si>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</si>
  <si>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</si>
  <si>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</si>
  <si>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</si>
  <si>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</si>
  <si>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</si>
  <si>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</si>
  <si>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</si>
  <si>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</si>
  <si>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</si>
  <si>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</si>
  <si>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</si>
  <si>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</si>
  <si>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</si>
  <si>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รายการครุภัณฑ์</t>
  </si>
  <si>
    <t>1. ครุภัณฑ์มีราคาต่อหน่วยต่ำกว่า 1 ล้านบาท</t>
  </si>
  <si>
    <t>ชุด</t>
  </si>
  <si>
    <t>P</t>
  </si>
  <si>
    <t>2. ครุภัณฑ์มีราคาต่อหน่วยสูงกว่า 1 ล้านบาท</t>
  </si>
  <si>
    <t>-</t>
  </si>
  <si>
    <t>คณะครุศาสตร์</t>
  </si>
  <si>
    <t>ชุดครุภัณฑ์นับสนุนการเรียนการสอนออนไลน์  (คณะครุศาสตร์)</t>
  </si>
  <si>
    <t xml:space="preserve">คณะครุศาสตร์  จัดการเรียนการสอนระดับปริญญาตรี  หลักสูตรครุศาสตรบัณฑิต  โดยต้องจัดหาครุภัณฑ์อุปกรณ์ช่วยสอนครุภัณฑ์สำหรับจัดการเรียนการสอนแบบออนไลน์ ไว้ให้บริการแก่อาจารย์และนักศึกษา  ในการจัดกิจกรรมการเรียนการสอนในยุคปฏิรูปการศึกษาใหม่ และในสถานการณ์การแพร่ระบาดของโรคติดเชื้อไวรัสโคโรนา 2019 (โควิด-19)  จําเป็นต้องมีวัสดุครุภัณฑ์ ที่มีคุณภาพและประสิทธิภาพ ในการจัดกิจกรรมการเรียนการสอน และมีอุปกรณ์อย่างเพียงพอ เหมาะสมกับการจัดกิจกรรมการเรียนรู้ ทั้งในห้องเรียนและนอกห้องเรียน เพื่อมุ่งหวังให้อาจารย์และบุคลากรทางการศึกษาได้เข้าถึงสื่อเทคโนโลยีการจัดการเรียนรู้ที่ทันสมัย สามารถพัฒนาทักษะการจัดการเรียนรู้โดยใช้เทคโนโลยีสารสนเทศ สร้างเครือข่ายการแลกเปลี่ยนเรียนรู้ในการจัดการเรียนการสอนได้อย่างกว้างขวางและทั่งถึงอันจะเป็นการพัฒนาทักษะการเรียนรู้ในศตวรรษที่ 21 และยกระดับผลสัมฤทธิ์ทางการเรียนของผู้เรียนในการจัดการเรียนการสอนเป็นไปอย่างมีประสิทธิภาพ  </t>
  </si>
  <si>
    <t>ชุดครุภัณฑ์การจัดการเรียนการสอนสาขาวิชาเคมี</t>
  </si>
  <si>
    <t xml:space="preserve">ด้วยหลักสูตรครุศาสตรบัณฑิต สาขาวิชาเคมี เป็นหลักสูตรใหม่ ซึ่งมุ่งผลิตกำลังคนที่เป็นนักการศึกษาเคมีที่มีความสามารถในการจัดการเรียนรู้วิทยาศาสตร์ด้านเคมีในสถานศึกษาของทั้งภาครัฐและเอกชน มีจิตวิทยาศาสตร์ มีทักษะชีวิตที่ดี มีคุณภาพและมาตรฐานที่เหมาะสมกับการเป็นวิชาชีพชั้นสูง โดยเน้นการผลิตครูทางเคมีที่มีคุณภาพตามกรอบมาตรฐานคุณวุฒิระดับอุดมศึกษาแห่งชาติให้สอดคล้องตามมาตรฐานวิชาชีพของคุรุสภา รวมไปถึงการปรับและเตรียมพร้อมในการจัดการเรียนการสอนให้สอดคล้องกับการเรียนรู้ในศตวรรษที่ 21 และนอกจากนี้การผลิตบัณฑิตเคมีให้มีความเป็นเลิศทางวิชาการและมีคุณภาพตามเกณฑ์มาตรฐานวิชาชีพครูนั้น หลักสูตรต้องเสริมสร้างความสามารถในการใช้เทคโนโลยีสารสนเทศและเทคโนโลยีด้านวิทยาศาสตร์ในการแสวงหาและสร้างองค์ความรู้ ตลอดจนการติดตามพัฒนาการของศาสตร์ทั้งหลายเพื่อพัฒนาสมรรถนะตนเองและวิชาชีพอีกด้วย ดังนั้นหลักสูตรครุศาสตรบัณฑิต สาขาวิชาเคมี จึงมีความจำเป็นในการจัดหาครุภัณฑ์ เพื่อให้นักศึกษาในหลักสูตรมีทักษะความชำนาญในวิชาชีพของตนดังที่ได้กล่าวมา รวมทั้งเป็นการเพิ่มประสิทธิภาพการดำเนินงานและรองรับปริมาณงานที่เพิ่มขึ้นของหลักสูตร
</t>
  </si>
  <si>
    <t>ชุดครุภัณฑ์สนับสนุนการเรียนการสอนของหลักสูตร (ค.บ. การประถมศึกษา)</t>
  </si>
  <si>
    <t>หลักสูตรครุศาสตรบัณฑิต สาขาวิชาการประถมศึกษา (4 ปี) เป็นหลักสูตรใหม่ ที่ได้เปิดรับนักศึกษาระดับปริญญาตรี ภาคปกติ มาตั้งแต่ พ.ศ. 2563 มีนักศึกษาแล้ว 2 รุ่นคือ นักศึกษารหัส 63และนักศึกษา รหัส 64 โดยเป็นหลักสูตร 4 ปี ที่เป็นหลักสูตรอิงสมรรถนะ เน้นสมรรถนะการเรียนรู้ด้วยตนเอง และการวิจัยเพื่อพัฒนานวัตกรรมการพัฒนาผู้เรียน การปฏิบัติการสอนที่ทำให้ผู้เรียนมีสมรรถนะทางวิชาชีพครู มีจิตวิญญาณและอุดมการณ์ความเป็นครู และมีคุณสมบัติที่สอดคล้องกับมาตรฐานวิชาชีพครู ซึ่งเป็นการผลิตครูในมิติใหม่ที่เน้นผลลัพธ์การเรียนรู้ให้เป็นบัณฑิตครูที่มีคุณภาพ มีความสามารถในการจัดการเรียนรู้และพัฒนาผู้เรียนให้เป็นคนดี คนเก่ง ใฝ่รู้ เป็นครูดี ครูเก่ง มีความรู้ และมีทักษะความเชี่ยวชาญและประสบการณ์วิชาชีพ มีเจตคติที่ดีต่อวิชาชีพ มีคุณธรรมและเป็นผู้มีจริยธรรมประพฤติปฏิบัติตามจรรยาบรรณแห่งวิชาชีพ สามารถทำงานร่วมกับผู้อื่นได้อย่างมีประสิทธิภาพ มีคุณภาพตรงตามมาตรฐานวิชาชีพ และสมรรถนะทางการศึกษาที่เหมาะสมกับการเป็นวิชาชีพชั้นสูง มีความรอบรู้และรู้เท่าทันการเปลี่ยนแปลง สามารถเรียนรู้และพัฒนาตนเองได้อย่างยั่งยืน ทั้งนี้ ความคาดหวังของหลักสูตรใหม่ที่มีฐานคิดมาจากหลักสูตรฐานสมรรถนะนั้น ต้องมีการส่งเสริมคุณภาพของหลักสูตร โดยให้เกิดขึ้นอย่างเป็นรูปธรรม ซึ่งจำเป็นอย่างยิ่งที่จะต้องมีองค์ประกอบหลายอย่าง และมีปัจจัยเกื้อหนุนที่ช่วยส่งเสริมให้เกิดสภาพแวดล้อมที่มีความพร้อมในการสนับสนุนการเรียนรู้ของนักศึกษา มีสื่อการสอนที่เอื้อต่อการเรียนรู้ และมีชุดปฏิบัติการสนับสนุนการเรียนการสอน การบริการวิชาการ และการวิจัยในชุมชนให้กับนักศึกษาในหลักสูตรได้ใช้ประโยชน์ร่วมกันอย่างมีประสิทธิภาพที่สุด</t>
  </si>
  <si>
    <t>ชุดครุภัณฑ์ห้องเรียนคุณภาพสาขาวิชาพลศึกษาและวิทยาศาสตร์การกีฬา</t>
  </si>
  <si>
    <t>เนื่องด้วยสาขาพลศึกษาและวิทยาศาสตร์การกีฬา ได้มีการสอนภาคทฤษฎีและภาคปฎิบัติ ซึ่งปัจจุบันพบว่ามีครุภัณฑ์เสื่อมสภาพจากการใช้งานอย่างหนักจากการเรียนการสอนและจากการทำกิจกรรมของนักศึกษาในมหาวิทยาลัยเกือบทุกคณะ ทำให้ครุภัณฑ์ในการสอน ภาคทฤษฎีและภาคปฏิบัติเสื่อมประสิทธิภาพและชำรุดทรุดโทรม        จาการใช้งานอย่างหนัก  ผู้สอนไม่สามารถดำเนินการสอนได้อย่างเต็มที่ และตั้งแต่ในปีการศึกษา 62 สาขาวิชาพลศึกษาและวิทยาศาสตร์การกีฬารับจำนวนนักศึกษาเพิ่มจาก 1 ห้องเป็น 2 ห้อง จำนวนนักศึกษาเพิ่มขึ้นเป็น 2 เท่า เป็นเวลา 3 ปี จนถึงปัจจุบัน มีนักศึกษาสาขาพลศึกษาเป็นจำนวน 270 คน แต่อุปกรณ์การเรียนการสอนชำรุดทรุดโทรมและไม่เพียงพอต่อความต้องการในการจัดการเรียนการสอนของทั้งผู้เรียนและผู้สอน ประกอบกับการเรียนการสอนในปัจจุบันมีการใช้เทคโนโลยีที่ทันสมัยเข้ามาใช้ในการจัดการเรียนการสอนเพื่อให้นักศึกษาได้พัฒนาศักยภาพอย่างเต็มที่ ดังนั้นสาขาพลศึกษาและวิทยาศาสตร์การกีฬา      ซึ่งเป็นหน่วยงานผลผลิตบัณฑิตวิชาชีพครูพลศึกษา บัณฑิตจะต้องใช้ทักษะและประสบการณ์ในการเรียนมาใช้ในการจัดการเรียนการสอน ด้วยเหตุผลดังกล่าวจึงมีความจำเป็นต้องจัดทำชุดครุภัณฑ์ห้องเรียน และห้องทำงานคุณภาพเพื่อทดแทนและเพิ่มประสิทธิภาพในการเรียนการสอน</t>
  </si>
  <si>
    <t>ชุดครุภัณฑ์การจัดการเรียนการสอนสาขาวิชาวิชาวิทยาศาสตร์</t>
  </si>
  <si>
    <t>ด้วยหลักสูตรครุศาสตรบัณฑิต สาขาวิชาวิทยาศาสตร์ มีการจัดการเรียนการสอนรายวิชาทางด้านวิทยาศาสตร์และเทคโนโลยีตามข้อกำหนดในหลักสูตร การจัดให้นักศึกษาได้มีโอกาสทำการทดลองด้วยตนเอง ถือเป็นเรื่องสำคัญและมีความจำเป็นอย่างยิ่งเพราะถ้าหากผู้เรียนได้ปฏิบัติการทดลองจริง ก็จะสามารถช่วยให้ผู้เรียนเกิดการเรียนรู้ได้อย่างสมบูรณ์ครบทั้ง 3 ด้าน ไปพร้อม ๆ กัน คือ ด้านพุทธิพิสัย ด้านจิตพิสัย และด้านทักษะพิสัย ซึ่งอุปกรณ์และครุภัณฑ์จะช่วยส่งเสริม สนับสนุนการเรียนรู้ การฝึกทักษะในการปฏิบัติการทดลอง โดยเฉพาะทักษะกระบวนการทางวิทยาศาสตร์ ซึ่งเป็นกระบวนการที่สำคัญที่นักศึกษาหลักสูตรครุศาสตรบัณฑิต สาขาวิชาวิทยาศาสตร์ ควรมีทักษะความชำนาญในวิชาชีพของตน ทักษะกระบวนการทางวิทยาศาสตร์ หลาย ๆ ทักษะ จะไม่สามารถเกิดการเรียนรู้ได้ รวมถึงการสร้างเสริมคุณลักษณะต่าง ๆ ที่ถือว่าเป็นการเรียนรู้ในด้านจิตพิสัย ก็จะไม่ได้รับการพัฒนาให้เจริญงอกงามไปพร้อมกัน หากผู้เรียนขาดการทดลองและปฏิบัติจริง แต่ถ้าหากผู้เรียนได้ทำการทดลองและปฏิบัติจริงก็จะช่วยให้ผู้เรียนเกิดการเรียนรู้ได้อย่างดีครบสมบูรณ์ทุกด้าน ตลอดจนการเสริมสร้างศักยภาพของผู้เรียนในหลักสูตรให้มีความพร้อมในวิชาชีพครู ในการจัดการเรียนการสอนวิชาวิทยาศาสตร์ในทุกระดับการศึกษาจึงยอมรับและถือว่าเป็นวิธีการเรียนการสอนวิชาวิทยาศาสตร์ที่ดีที่สุดวิธีหนึ่ง</t>
  </si>
  <si>
    <t>ชุดครุภัณฑ์วิทยาศาสตร์การกีฬา</t>
  </si>
  <si>
    <t>เนื่องด้วยสาขาพลศึกษาและวิทยาศาสตร์การกีฬา ได้มีการสอนวิชาปฏิบัติทางวิทยาศาสตร์การกีฬาในปีการศึกษา 62 สาขาวิชาพลศึกษาและวิทยาศาสตร์การกีฬารับจำนวนนักศึกษาเพิ่มจาก 1 ห้องเป็น 2 ห้อง จำนวนนักศึกษาเพิ่มขึ้นเป็น 2 เท่า เป็นเวลา 5 ปี จนถึงปัจจุบัน มีนักศึกษาสาขาพลศึกษาเป็นจำนวน 390 คน แต่อุปกรณ์การเรียนการสอนไม่เพียงพอต่อความต้องการในการจัดการเรียนการสอน ประกอบกับการเรียนการสอนในปัจจุบันมีการใช้เทคโนโลยีที่ทันสมัยเข้ามาสอนเพื่อให้นักศึกษาได้พัฒนาศักยภาพอย่างเต็มที่ ดังนั้นสาขาพลศึกษาและวิทยาศาสตร์การกีฬา  ซึ่งเป็นหน่วยงานผลผลิตบัณฑิตวิชาชีพครูพลศึกษา บัณฑิตจะต้องใช้ทักษะและประสบการณ์ในการเรียนมาใช้ในการจัดการเรียนการสอน ด้วยเหตุผลดังกล่าวจึงมีความจำเป็นต้องจัดทำชุดครุภัณฑ์วิทยาศาสตร์การกีฬา</t>
  </si>
  <si>
    <t>ชุดครุภัณฑ์สนับสนุนการเรียนการสอนของหลักสูตร ค.บ. สังคมศึกษา</t>
  </si>
  <si>
    <t>หลักสูตรครุศาสตรบัณฑิต สาขาวิชาสังคมศึกษา จัดการเรียนการสอน 2 หลักสูตร ได้แก่ ค.บ. สังคมศึกษา (5 ปี) และค.บ.สังคมศึกษา (4 ปี) ซึ่งเป็นหลักสูตรที่ผลิตบัณฑิตครู เป็นไปตามความต้องการของสถานศึกษาในและนอกท้องถิ่น โดยจัดการเรียนการสอนมุ่งเน้นให้นักศึกษาวิชาชีพครูได้เรียนรู้จากประสบการณ์ตรง ประกอบกับหลักสูตรค.บ. 4 ปี เป็นหลักสูตรอิงสมรรถนะ เน้นสมรรถนะการเรียนรู้ด้วยตนเอง การลงมือปฏิบัติ ตลอดจนการวิจัยเพื่อพัฒนานวัตกรรมการพัฒนาผู้เรียน ผลิตบัณฑิตครูที่มีคุณภาพ เป็นครูตามเกณฑ์มาตรฐานวิชาชีพครูซึ่งเป็นวิชาชีพชั้นสูงที่มีความสามารถในการจัดการเรียนรู้และพัฒนาผู้เรียนให้เป็นคนดี คนเก่ง ใฝ่รู้ เป็นครูดี ครูเก่ง มีความรู้ และใฝ่รู้ มีทักษะ ความเชี่ยวชาญและประสบการณ์วิชาชีพ มีเจตคติที่ดีต่อวิชาชีพ มีคุณธรรมและเป็นผู้มีจริยธรรมประพฤติปฏิบัติตามจรรยาบรรณแห่งวิชาชีพ สามารถทำงานร่วมกับผู้อื่นได้อย่างมีประสิทธิภาพ มีคุณภาพตรงตามมาตรฐานวิชาชีพ และสมรรถนะทางการศึกษาที่เหมาะสมกับการเป็นวิชาชีพชั้นสูง มีความรอบรู้และรู้เท่าทันการเปลี่ยนแปลง สามารถเรียนรู้และพัฒนาตนเองได้อย่างยั่งยืนที่สอดคล้องกับสถานการณ์ทางสังคม และพัฒนาการเรียนรู้ในศตวรรษที่ 21</t>
  </si>
  <si>
    <t>ชุดครุภัณฑ์สนับสนุนการเรียนการสอนของหลักสูตร           (ค.บ. การประถมศึกษา)</t>
  </si>
  <si>
    <t>หลักสูตรครุศาสตรบัณฑิต สาขาวิชาการประถมศึกษา (4 ปี) เป็นหลักสูตรใหม่ ที่เป็นหลักสูตรอิงสมรรถนะ เน้นสมรรถนะการเรียนรู้ด้วยตนเอง และการวิจัยเพื่อพัฒนานวัตกรรมการพัฒนาผู้เรียน การปฏิบัติการสอนที่ทำให้ผู้เรียนมีสมรรถนะทางวิชาชีพครู มีจิตวิญญาณและอุดมการณ์ความเป็นครู และมีคุณสมบัติที่สอดคล้องกับมาตรฐานวิชาชีพครู ซึ่งเป็นการผลิตครูในมิติใหม่ที่เน้นผลลัพธ์การเรียนรู้ให้เป็นบัณฑิตครูที่มีคุณภาพ มีความสามารถในการจัดการเรียนรู้และพัฒนาผู้เรียนให้เป็นคนดี คนเก่ง ใฝ่รู้ เป็นครูดี ครูเก่ง มีความรู้ และมีทักษะความเชี่ยวชาญและประสบการณ์วิชาชีพ มีเจตคติที่ดีต่อวิชาชีพ มีคุณธรรมและเป็นผู้มีจริยธรรมประพฤติปฏิบัติตามจรรยาบรรณแห่งวิชาชีพ สามารถทำงานร่วมกับผู้อื่นได้อย่างมีประสิทธิภาพ มีคุณภาพตรงตามมาตรฐานวิชาชีพ และสมรรถนะทางการศึกษาที่เหมาะสมกับการเป็นวิชาชีพชั้นสูง มีความรอบรู้และรู้เท่าทันการเปลี่ยนแปลง สามารถเรียนรู้และพัฒนาตนเองได้อย่างยั่งยืน ทั้งนี้ ความคาดหวังของหลักสูตรใหม่ที่มีฐานคิดมาจากหลักสูตรฐานสมรรถนะนั้น ต้องมีการส่งเสริมคุณภาพของหลักสูตร โดยให้เกิดขึ้นอย่างเป็นรูปธรรม ซึ่งหลักสูตรต้องเสริมสร้างความรู้ ความสามารถในการใช้เทคโนโลยีสารสนเทศในการแสวงหาและสร้างองค์ความรู้ด้วยตนเอง ตลอดจนการพัฒนาความเป็นวิชาชีพชั้นสูงให้สอดคล้องกับหลักสูตรฐานสมรรถนะในปัจจุบัน ดังนั้น หลักสูตรครุศาสตรบัณฑิต สาขาวิชาการประถมศึกษา (4 ปี) จึงมีความจำเป็นในการจัดหาครุภัณฑ์ เพื่อให้นักศึกษาในหลักสูตรได้ใช้ประโยชน์สูงสุดเพื่อการพัฒนาความชำนาญในวิชาชีพ และช่วยให้หลักสูตรมีความพร้อมต่อการเพิ่มประสิทธิภาพการดำเนินงานและรองรับกับปริมาณงานที่เพิ่มขึ้นของหลักสูตร</t>
  </si>
  <si>
    <t>ชุดครุภัณฑ์นับสนุนการเรียนการสอนออนไลน์ (คณะครุศาสตร์)</t>
  </si>
  <si>
    <t>ชุดการจัดการเรียนการสอนสาขาวิชาเคมี</t>
  </si>
  <si>
    <t>เนื่องด้วยสาขาพลศึกษาและวิทยาศาสตร์การกีฬา ได้มีการสอนภาคทฤษฎีและภาคปฎิบัติ ซึ่งปัจจุบันพบว่ามีครุภัณฑ์เสื่อมสภาพจากการใช้งานอย่างหนักจากการเรียนการสอนและจากการทำกิจกรรมของนักศึกษาในมหาวิทยาลัยเกือบทุกคณะ ทำให้ครุภัณฑ์ในการสอนภาคทฤษฎีและภาคปฏิบัติเสื่อมประสิทธิภาพและชำรุดทรุดโทรมจาการใช้งานอย่างหนัก  ผู้สอนไม่สามารถดำเนินการสอนได้อย่างเต็มที่ และตั้งแต่ในปีการศึกษา 62 สาขาวิชาพลศึกษาและวิทยาศาสตร์การกีฬารับจำนวนนักศึกษาเพิ่มจาก 1 ห้องเป็น 2 ห้อง จำนวนนักศึกษาเพิ่มขึ้นเป็น 2 เท่า เป็นเวลา 4 ปี จนถึงปัจจุบัน มีนักศึกษาสาขาพลศึกษาเป็นจำนวน 330 คน แต่อุปกรณ์การเรียนการสอนชำรุดทรุดโทรมและไม่เพียงพอต่อความต้องการในการจัดการเรียนการสอนของทั้งผู้เรียนและผู้สอน ประกอบกับการเรียนการสอนในปัจจุบันมีการใช้เทคโนโลยีที่ทันสมัยเข้ามาใช้ในการจัดการเรียนการสอนเพื่อให้นักศึกษาได้พัฒนาศักยภาพอย่างเต็มที่ ดังนั้นสาขาพลศึกษาและวิทยาศาสตร์การกีฬา  ซึ่งเป็นหน่วยงานผลผลิตบัณฑิตวิชาชีพครูพลศึกษา บัณฑิตจะต้องใช้ทักษะและประสบการณ์ในการเรียนมาใช้ในการจัดการเรียนการสอน ด้วยเหตุผลดังกล่าวจึงมีความจำเป็นต้องจัดทำชุดครุภัณฑ์ห้องเรียน และห้องทำงานคุณภาพเพื่อทดแทนและเพิ่มประสิทธิภาพในการเรียนการสอน</t>
  </si>
  <si>
    <t xml:space="preserve">หลักสูตรครุศาสตรบัณฑิต สาขาวิชาสังคมศึกษา จัดการเรียนการสอน 2 หลักสูตร ได้แก่ ค.บ. สังคมศึกษา (5 ปี) และค.บ.สังคมศึกษา (4 ปี) ซึ่งเป็นหลักสูตรที่ผลิตบัณฑิตครู เป็นไปตามความต้องการของสถานศึกษาในและนอกท้องถิ่น โดยจัดการเรียนการสอนมุ่งเน้นให้นักศึกษาวิชาชีพครูได้เรียนรู้จากประสบการณ์ตรง ประกอบกับหลักสูตรค.บ. 4 ปี เป็นหลักสูตรอิงสมรรถนะ เน้นสมรรถนะการเรียนรู้ด้วยตนเอง การลงมือปฏิบัติ ตลอดจนการวิจัยเพื่อพัฒนานวัตกรรมการพัฒนาผู้เรียน ผลิตบัณฑิตครูที่มีคุณภาพ เป็นครูตามเกณฑ์มาตรฐานวิชาชีพครูซึ่งเป็นวิชาชีพชั้นสูงที่มีความสามารถในการจัดการเรียนรู้และพัฒนาผู้เรียนให้เป็นคนดี คนเก่ง ใฝ่รู้ เป็นครูดี ครูเก่ง มีความรู้ และใฝ่รู้ มีทักษะ ความเชี่ยวชาญและประสบการณ์วิชาชีพ มีเจตคติที่ดีต่อวิชาชีพ มีคุณธรรมและเป็นผู้มีจริยธรรมประพฤติปฏิบัติตามจรรยาบรรณแห่งวิชาชีพ สามารถทำงานร่วมกับผู้อื่นได้อย่างมีประสิทธิภาพ มีคุณภาพตรงตามมาตรฐานวิชาชีพ และสมรรถนะทางการศึกษาที่เหมาะสมกับการเป็นวิชาชีพชั้นสูง มีความรอบรู้และรู้เท่าทันการเปลี่ยนแปลง สามารถเรียนรู้และพัฒนาตนเองได้อย่างยั่งยืนที่สอดคล้องกับสถานการณ์ทางสังคม และพัฒนาการเรียนรู้ในศตวรรษที่ 21 ดังนั้น สาขาวิชาสังคม จึงขอชุดครุภัณฑ์สนับสนุนการเรียนการสอนของหลักสูตร ค.บ. สังคมศึกษา เพื่อเพิ่มประสิทธิภาพในการจัดการเรียนรู้ และพัฒนาผู้เรียนอย่างเหมาะสม </t>
  </si>
  <si>
    <t>หลักสูตรครุศาสตรบัณฑิต สาขาวิชาสังคมศึกษา จัดการเรียนการสอน 2 หลักสูตร ได้แก่ ค.บ. สังคมศึกษา (5 ปี) และค.บ.สังคมศึกษา (4 ปี) ซึ่งเป็นหลักสูตรที่ผลิตบัณฑิตครู เป็นไปตามความต้องการของสถานศึกษาในและนอกท้องถิ่น โดยจัดการเรียนการสอนมุ่งเน้นให้นักศึกษาวิชาชีพครูได้เรียนรู้จากประสบการณ์ตรง ประกอบกับหลักสูตรค.บ. 4 ปี เป็นหลักสูตรอิงสมรรถนะ เน้นสมรรถนะการเรียนรู้ด้วยตนเอง การลงมือปฏิบัติ ตลอดจนการวิจัยเพื่อพัฒนานวัตกรรมการพัฒนาผู้เรียน ผลิตบัณฑิตครูที่มีคุณภาพ เป็นครูตามเกณฑ์มาตรฐานวิชาชีพครูซึ่งเป็นวิชาชีพชั้นสูงที่มีความสามารถในการจัดการเรียนรู้และพัฒนาผู้เรียนให้เป็นคนดี คนเก่ง ใฝ่รู้ เป็นครูดี ครูเก่ง มีความรู้ และใฝ่รู้ มีทักษะ ความเชี่ยวชาญและประสบการณ์วิชาชีพ มีเจตคติที่ดีต่อวิชาชีพ มีคุณธรรมและเป็นผู้มีจริยธรรมประพฤติปฏิบัติตามจรรยาบรรณแห่งวิชาชีพ สามารถทำงานร่วมกับผู้อื่นได้อย่างมีประสิทธิภาพ มีคุณภาพตรงตามมาตรฐานวิชาชีพ และสมรรถนะทางการศึกษาที่เหมาะสมกับการเป็นวิชาชีพชั้นสูง มีความรอบรู้และรู้เท่าทันการเปลี่ยนแปลง สามารถเรียนรู้และพัฒนาตนเองได้อย่างยั่งยืนที่สอดคล้องกับสถานการณ์ทางสังคม และพัฒนาการเรียนรู้ในศตวรรษที่ 21 ดังนั้น สาขาวิชาสังคม จึงขอชุดครุภัณฑ์สนับสนุนการเรียนการสอนของหลักสูตร ค.บ. สังคมศึกษา เพื่อเพิ่มประสิทธิภาพในการจัดการเรียนรู้ และพัฒนาผู้เรียนอย่างเหมาะสม</t>
  </si>
  <si>
    <t>ชุดครุภัณฑ์สำนักงาน คณะครุศาสตร์ ประจำอาคารใหม่ (คณะครุศาสตร์)</t>
  </si>
  <si>
    <t>คณะครุศาสตร์  จัดการเรียนการสอนระดับปริญญาตรี  หลักสูตรครุศาสตรบัณฑิต  โดยต้องจัดหาครุภัณฑ์อุปกรณ์ช่วยสอนไว้ให้บริการแก่อาจารย์และนักศึกษา  สำหรับห้องเรียนที่อุปกรณ์เสีย  ชำรุด  หรือไม่มีอุปกรณ์นั้น ๆ  ในห้องเรียนที่ดำเนินการจัดการเรียนการสอน  เพื่อให้การจัดการเรียนการสอนเป็นไปอย่างมีประสิทธิภาพ  และอุปกรณ์สนับสนุนการจัดการเรียนการสอนคณะครุศาสตร์มีอายุการใช้งานมานานหลายปี  อุปกรณ์  ครุภัณฑ์  ภายในห้องเรียนชำรุดทรุดโทรมไม่อยู่ในสภาพที่ให้บริการแก่อาจารย์และนักศึกษาในการจัดการเรียนการสอน  จัดกิจกรรมอื่นๆ  มีค่าซ่อมบำรุงรักษาครุภัณฑ์ที่ชำรุดสูง  และครุภัณฑ์บางรายการเริ่มล้าสมัย  และไม่สามารถบริการให้กับอาจารย์และนักศึกษาได้ในบางครั้งที่ครุภัณฑ์เสียและต้องซ่อมบำรุง</t>
  </si>
  <si>
    <t>ชุดครุภัณฑ์การจัดการเรียนการสอนสาขาวิชานวัตกรรมและคอมพิวเตอร์ศึกษา</t>
  </si>
  <si>
    <t xml:space="preserve">จากนโยบายการจัดการเรียนรู้ที่ส่งเสริมให้ผู้เรียนทุกคนรู้คุณค่าและประโยชน์จากเทคโนโลยี และมีความรู้และทักษะด้านเทคโนโลยีการศึกษาที่สามารถนำไปประยุกต์ใช้ในชีวิตประจำวันและศึกษาต่อในระดับที่สูงขึ้น เทคโนโลยีเป็นกลไกลสำคัญในการสนับสนุนให้การจัดการเรียนการสอนในรายวิชาการเรียนในระดับปริญญาตรี เพื่อการเปลี่ยนแปลงอย่างรวดเร็วของเทคโนโลยีในปัจจุบัน ให้สามารถเทียบเท่ากับภายนอกได้
ด้วยหลักสูตรครุศาสตรบัณฑิต สาขาวิชานวัตกรรมและคอมพิวเตอร์ศึกษา มีการจัดการเรียนการสอนรายวิชาตามข้อกำหนดในหลักสูตร เพื่อช่วยให้ผู้เรียนเกิดการเรียนรู้ได้อย่างสมบูรณ์ครบทั้ง 3 ด้าน ไปพร้อม ๆ กัน คือ ด้านพุทธิพิสัย ด้านจิตพิสัย และด้านทักษะพิสัย ซึ่งอุปกรณ์และครุภัณฑ์จะช่วยส่งเสริม สนับสนุนการเรียนรู้ การฝึกทักษะในการจัดการเรียนการสอนซึ่งเป็นกระบวนการที่สำคัญที่นักศึกษาหลักสูตรครุศาสตรบัณฑิต สาขาวิชานวัตกรรมและคอมพิวเตอร์ศึกษา ควรมีทักษะความชำนาญในวิชาชีพของตน และ หลาย ๆ ทักษะ จะไม่สามารถเกิดการเรียนรู้ได้ รวมถึงการสร้างเสริมคุณลักษณะต่าง ๆ ที่ถือว่าเป็นการเรียนรู้ในด้านจิตพิสัย ก็จะไม่ได้รับการพัฒนาให้เจริญงอกงามไปพร้อมกัน ตลอดจนการเสริมสร้างศักยภาพของผู้เรียนในหลักสูตรให้มีความพร้อมในวิชาชีพครู 
</t>
  </si>
  <si>
    <t>เนื่องด้วยสาขาพลศึกษาและวิทยาศาสตร์การกีฬา ได้มีการสอนภาคทฤษฎีและภาคปฎิบัติ ซึ่งปัจจุบันพบว่ามีครุภัณฑ์เสื่อมสภาพจากการใช้งานอย่างหนักจากการเรียนการสอนและจากการทำกิจกรรมของนักศึกษาในมหาวิทยาลัยเกือบทุกคณะ ทำให้ครุภัณฑ์ในการสอนภาคทฤษฎีและภาคปฏิบัติเสื่อมประสิทธิภาพและชำรุดทรุดโทรมจาการใช้งานอย่างหนัก  ผู้สอนไม่สามารถดำเนินการสอนได้อย่างเต็มที่ และตั้งแต่ในปีการศึกษา 62 สาขาวิชาพลศึกษาและวิทยาศาสตร์การกีฬารับจำนวนนักศึกษาเพิ่มจาก 1 ห้องเป็น 2 ห้อง จำนวนนักศึกษาเพิ่มขึ้นเป็น 2 เท่า เป็นเวลา 5 ปี จนถึงปัจจุบัน มีนักศึกษาสาขาพลศึกษาเป็นจำนวน 390 คน แต่อุปกรณ์การเรียนการสอนชำรุดทรุดโทรมและไม่เพียงพอต่อความต้องการในการจัดการเรียนการสอนของทั้งผู้เรียนและผู้สอน ประกอบกับการเรียนการสอนในปัจจุบันมีการใช้เทคโนโลยีที่ทันสมัยเข้ามาสอนเพื่อให้นักศึกษาได้พัฒนาศักยภาพอย่างเต็มที่ ดังนั้นสาขาพลศึกษาและวิทยาศาสตร์การกีฬา  ซึ่งเป็นหน่วยงานผลผลิตบัณฑิตวิชาชีพครูพลศึกษา บัณฑิตจะต้องใช้ทักษะและประสบการณ์ในการเรียนมาใช้ในการจัดการเรียนการสอน ด้วยเหตุผลดังกล่าวจึงมีความจำเป็นต้องจัดทำชุดครุภัณฑ์ห้องเรียน และห้องทำงานคุณภาพเพื่อทดแทนและเพิ่มประสิทธิภาพในการเรียนการสอน</t>
  </si>
  <si>
    <t>ชุดการจัดการเรียนการสอนสาขาวิชาวิชาวิทยาศาสตร์</t>
  </si>
  <si>
    <t>ชุดการจัดการเรียนการสอนสาขาวิชานวัตกรรมและคอมพิวเตอร์ศึกษา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</si>
</sst>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/>
    </xf>
    <xf numFmtId="43" fontId="7" fillId="2" borderId="1" xfId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vertical="top" wrapText="1"/>
    </xf>
    <xf numFmtId="43" fontId="3" fillId="2" borderId="1" xfId="1" applyFont="1" applyFill="1" applyBorder="1" applyAlignment="1">
      <alignment horizontal="center" vertical="top"/>
    </xf>
    <xf numFmtId="43" fontId="8" fillId="2" borderId="1" xfId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left" vertical="top" wrapText="1"/>
    </xf>
    <xf numFmtId="43" fontId="7" fillId="2" borderId="1" xfId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43" fontId="7" fillId="2" borderId="1" xfId="1" applyFont="1" applyFill="1" applyBorder="1" applyAlignment="1">
      <alignment horizontal="center" vertical="top" wrapText="1"/>
    </xf>
    <xf numFmtId="43" fontId="10" fillId="2" borderId="1" xfId="1" applyFont="1" applyFill="1" applyBorder="1" applyAlignment="1">
      <alignment horizontal="center" vertical="top"/>
    </xf>
    <xf numFmtId="43" fontId="11" fillId="2" borderId="1" xfId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left" vertical="top" wrapText="1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5" fillId="7" borderId="1" xfId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1"/>
  <sheetViews>
    <sheetView tabSelected="1" view="pageBreakPreview" zoomScaleNormal="100" zoomScaleSheetLayoutView="100" workbookViewId="0">
      <pane ySplit="7" topLeftCell="A8" activePane="bottomLeft" state="frozen"/>
      <selection pane="bottomLeft" activeCell="B40" sqref="B40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50" bestFit="1" customWidth="1"/>
    <col min="10" max="10" width="14.75" style="51" bestFit="1" customWidth="1"/>
    <col min="11" max="11" width="7.625" style="50" bestFit="1" customWidth="1"/>
    <col min="12" max="12" width="13.75" style="51" bestFit="1" customWidth="1"/>
    <col min="13" max="13" width="7.5" style="50" bestFit="1" customWidth="1"/>
    <col min="14" max="14" width="13.75" style="51" bestFit="1" customWidth="1"/>
    <col min="15" max="15" width="7.75" style="50" bestFit="1" customWidth="1"/>
    <col min="16" max="16" width="14.75" style="51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63" t="s">
        <v>2</v>
      </c>
      <c r="B4" s="57" t="s">
        <v>3</v>
      </c>
      <c r="C4" s="58" t="s">
        <v>4</v>
      </c>
      <c r="D4" s="58"/>
      <c r="E4" s="57" t="s">
        <v>5</v>
      </c>
      <c r="F4" s="57" t="s">
        <v>6</v>
      </c>
      <c r="G4" s="57" t="s">
        <v>7</v>
      </c>
      <c r="H4" s="58"/>
      <c r="I4" s="64" t="s">
        <v>8</v>
      </c>
      <c r="J4" s="65"/>
      <c r="K4" s="65"/>
      <c r="L4" s="65"/>
      <c r="M4" s="65"/>
      <c r="N4" s="66"/>
      <c r="O4" s="67" t="s">
        <v>9</v>
      </c>
      <c r="P4" s="68"/>
      <c r="Q4" s="57" t="s">
        <v>10</v>
      </c>
      <c r="R4" s="57" t="s">
        <v>11</v>
      </c>
      <c r="S4" s="59" t="s">
        <v>12</v>
      </c>
    </row>
    <row r="5" spans="1:19" s="10" customFormat="1" x14ac:dyDescent="0.2">
      <c r="A5" s="63"/>
      <c r="B5" s="57"/>
      <c r="C5" s="58" t="s">
        <v>13</v>
      </c>
      <c r="D5" s="58" t="s">
        <v>14</v>
      </c>
      <c r="E5" s="58"/>
      <c r="F5" s="58"/>
      <c r="G5" s="58"/>
      <c r="H5" s="58"/>
      <c r="I5" s="60">
        <v>2566</v>
      </c>
      <c r="J5" s="60"/>
      <c r="K5" s="53" t="s">
        <v>15</v>
      </c>
      <c r="L5" s="53"/>
      <c r="M5" s="53" t="s">
        <v>16</v>
      </c>
      <c r="N5" s="53"/>
      <c r="O5" s="69"/>
      <c r="P5" s="70"/>
      <c r="Q5" s="58"/>
      <c r="R5" s="57"/>
      <c r="S5" s="59"/>
    </row>
    <row r="6" spans="1:19" s="10" customFormat="1" ht="33.75" customHeight="1" x14ac:dyDescent="0.2">
      <c r="A6" s="63"/>
      <c r="B6" s="57"/>
      <c r="C6" s="58"/>
      <c r="D6" s="58"/>
      <c r="E6" s="58"/>
      <c r="F6" s="58"/>
      <c r="G6" s="61" t="s">
        <v>17</v>
      </c>
      <c r="H6" s="58" t="s">
        <v>18</v>
      </c>
      <c r="I6" s="53" t="s">
        <v>17</v>
      </c>
      <c r="J6" s="53" t="s">
        <v>18</v>
      </c>
      <c r="K6" s="53" t="s">
        <v>17</v>
      </c>
      <c r="L6" s="53" t="s">
        <v>18</v>
      </c>
      <c r="M6" s="53" t="s">
        <v>17</v>
      </c>
      <c r="N6" s="53" t="s">
        <v>18</v>
      </c>
      <c r="O6" s="53" t="s">
        <v>17</v>
      </c>
      <c r="P6" s="53" t="s">
        <v>18</v>
      </c>
      <c r="Q6" s="58"/>
      <c r="R6" s="57"/>
      <c r="S6" s="59"/>
    </row>
    <row r="7" spans="1:19" s="10" customFormat="1" ht="19.5" x14ac:dyDescent="0.2">
      <c r="A7" s="63"/>
      <c r="B7" s="57"/>
      <c r="C7" s="58"/>
      <c r="D7" s="58"/>
      <c r="E7" s="58"/>
      <c r="F7" s="58"/>
      <c r="G7" s="61"/>
      <c r="H7" s="58"/>
      <c r="I7" s="53"/>
      <c r="J7" s="53"/>
      <c r="K7" s="53"/>
      <c r="L7" s="53"/>
      <c r="M7" s="53"/>
      <c r="N7" s="53"/>
      <c r="O7" s="53"/>
      <c r="P7" s="53"/>
      <c r="Q7" s="58"/>
      <c r="R7" s="57"/>
      <c r="S7" s="59"/>
    </row>
    <row r="8" spans="1:19" s="14" customFormat="1" hidden="1" x14ac:dyDescent="0.2">
      <c r="A8" s="54" t="s">
        <v>19</v>
      </c>
      <c r="B8" s="55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56" t="s">
        <v>20</v>
      </c>
      <c r="B9" s="56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27</v>
      </c>
      <c r="C10" s="21"/>
      <c r="D10" s="21"/>
      <c r="E10" s="21"/>
      <c r="F10" s="21">
        <f t="shared" ref="F10:P10" si="0">F11</f>
        <v>33472500</v>
      </c>
      <c r="G10" s="21">
        <f t="shared" si="0"/>
        <v>4</v>
      </c>
      <c r="H10" s="21">
        <f t="shared" si="0"/>
        <v>1818100</v>
      </c>
      <c r="I10" s="21">
        <f t="shared" si="0"/>
        <v>11</v>
      </c>
      <c r="J10" s="21">
        <f t="shared" si="0"/>
        <v>11862500</v>
      </c>
      <c r="K10" s="21">
        <f t="shared" si="0"/>
        <v>9</v>
      </c>
      <c r="L10" s="21">
        <f t="shared" si="0"/>
        <v>10942600</v>
      </c>
      <c r="M10" s="21">
        <f t="shared" si="0"/>
        <v>8</v>
      </c>
      <c r="N10" s="21">
        <f t="shared" si="0"/>
        <v>10667400</v>
      </c>
      <c r="O10" s="21">
        <f t="shared" si="0"/>
        <v>28</v>
      </c>
      <c r="P10" s="21">
        <f t="shared" si="0"/>
        <v>33472500</v>
      </c>
      <c r="Q10" s="21"/>
      <c r="R10" s="20"/>
      <c r="S10" s="22"/>
    </row>
    <row r="11" spans="1:19" s="28" customFormat="1" x14ac:dyDescent="0.2">
      <c r="A11" s="24"/>
      <c r="B11" s="25" t="s">
        <v>21</v>
      </c>
      <c r="C11" s="26"/>
      <c r="D11" s="26"/>
      <c r="E11" s="26"/>
      <c r="F11" s="26">
        <f t="shared" ref="F11:H11" si="1">F12+F31</f>
        <v>33472500</v>
      </c>
      <c r="G11" s="26">
        <f t="shared" si="1"/>
        <v>4</v>
      </c>
      <c r="H11" s="26">
        <f t="shared" si="1"/>
        <v>1818100</v>
      </c>
      <c r="I11" s="26">
        <f>I12+I31</f>
        <v>11</v>
      </c>
      <c r="J11" s="26">
        <f t="shared" ref="J11:P11" si="2">J12+J31</f>
        <v>11862500</v>
      </c>
      <c r="K11" s="26">
        <f t="shared" si="2"/>
        <v>9</v>
      </c>
      <c r="L11" s="26">
        <f t="shared" si="2"/>
        <v>10942600</v>
      </c>
      <c r="M11" s="26">
        <f t="shared" si="2"/>
        <v>8</v>
      </c>
      <c r="N11" s="26">
        <f t="shared" si="2"/>
        <v>10667400</v>
      </c>
      <c r="O11" s="26">
        <f t="shared" si="2"/>
        <v>28</v>
      </c>
      <c r="P11" s="26">
        <f t="shared" si="2"/>
        <v>33472500</v>
      </c>
      <c r="Q11" s="26"/>
      <c r="R11" s="25"/>
      <c r="S11" s="27"/>
    </row>
    <row r="12" spans="1:19" s="32" customFormat="1" x14ac:dyDescent="0.2">
      <c r="A12" s="52" t="s">
        <v>22</v>
      </c>
      <c r="B12" s="52"/>
      <c r="C12" s="29"/>
      <c r="D12" s="29"/>
      <c r="E12" s="29"/>
      <c r="F12" s="26">
        <f t="shared" ref="F12:H12" si="3">SUM(F13:F30)</f>
        <v>7713600</v>
      </c>
      <c r="G12" s="26">
        <f t="shared" si="3"/>
        <v>4</v>
      </c>
      <c r="H12" s="26">
        <f t="shared" si="3"/>
        <v>1818100</v>
      </c>
      <c r="I12" s="26">
        <f>SUM(I13:I30)</f>
        <v>8</v>
      </c>
      <c r="J12" s="26">
        <f t="shared" ref="J12:P12" si="4">SUM(J13:J30)</f>
        <v>4098100</v>
      </c>
      <c r="K12" s="26">
        <f t="shared" si="4"/>
        <v>6</v>
      </c>
      <c r="L12" s="26">
        <f t="shared" si="4"/>
        <v>2353400</v>
      </c>
      <c r="M12" s="26">
        <f t="shared" si="4"/>
        <v>4</v>
      </c>
      <c r="N12" s="26">
        <f t="shared" si="4"/>
        <v>1262100</v>
      </c>
      <c r="O12" s="26">
        <f t="shared" si="4"/>
        <v>18</v>
      </c>
      <c r="P12" s="26">
        <f t="shared" si="4"/>
        <v>7713600</v>
      </c>
      <c r="Q12" s="29"/>
      <c r="R12" s="30"/>
      <c r="S12" s="31"/>
    </row>
    <row r="13" spans="1:19" s="40" customFormat="1" ht="408" x14ac:dyDescent="0.2">
      <c r="A13" s="33">
        <v>1</v>
      </c>
      <c r="B13" s="34" t="s">
        <v>28</v>
      </c>
      <c r="C13" s="41" t="s">
        <v>24</v>
      </c>
      <c r="D13" s="35" t="s">
        <v>26</v>
      </c>
      <c r="E13" s="35" t="s">
        <v>23</v>
      </c>
      <c r="F13" s="35">
        <v>100600</v>
      </c>
      <c r="G13" s="36">
        <v>1</v>
      </c>
      <c r="H13" s="35">
        <f>F13</f>
        <v>100600</v>
      </c>
      <c r="I13" s="35">
        <v>1</v>
      </c>
      <c r="J13" s="37">
        <v>100600</v>
      </c>
      <c r="K13" s="35"/>
      <c r="L13" s="37"/>
      <c r="M13" s="35"/>
      <c r="N13" s="37"/>
      <c r="O13" s="38">
        <f t="shared" ref="O13:O30" si="5">M13+K13+I13</f>
        <v>1</v>
      </c>
      <c r="P13" s="38">
        <f t="shared" ref="P13:P30" si="6">J13+L13+N13</f>
        <v>100600</v>
      </c>
      <c r="Q13" s="35"/>
      <c r="R13" s="34"/>
      <c r="S13" s="39" t="s">
        <v>29</v>
      </c>
    </row>
    <row r="14" spans="1:19" s="40" customFormat="1" ht="218.45" customHeight="1" x14ac:dyDescent="0.2">
      <c r="A14" s="33">
        <v>2</v>
      </c>
      <c r="B14" s="34" t="s">
        <v>30</v>
      </c>
      <c r="C14" s="41" t="s">
        <v>24</v>
      </c>
      <c r="D14" s="35" t="s">
        <v>26</v>
      </c>
      <c r="E14" s="35" t="s">
        <v>23</v>
      </c>
      <c r="F14" s="35">
        <v>447700</v>
      </c>
      <c r="G14" s="36">
        <v>1</v>
      </c>
      <c r="H14" s="35">
        <f>F14</f>
        <v>447700</v>
      </c>
      <c r="I14" s="35">
        <v>1</v>
      </c>
      <c r="J14" s="37">
        <v>447700</v>
      </c>
      <c r="K14" s="35"/>
      <c r="L14" s="37"/>
      <c r="M14" s="35"/>
      <c r="N14" s="37"/>
      <c r="O14" s="38">
        <f t="shared" si="5"/>
        <v>1</v>
      </c>
      <c r="P14" s="38">
        <f t="shared" si="6"/>
        <v>447700</v>
      </c>
      <c r="Q14" s="35"/>
      <c r="R14" s="34"/>
      <c r="S14" s="39" t="s">
        <v>31</v>
      </c>
    </row>
    <row r="15" spans="1:19" s="40" customFormat="1" ht="291.95" customHeight="1" x14ac:dyDescent="0.2">
      <c r="A15" s="33">
        <v>3</v>
      </c>
      <c r="B15" s="34" t="s">
        <v>32</v>
      </c>
      <c r="C15" s="41" t="s">
        <v>24</v>
      </c>
      <c r="D15" s="35" t="s">
        <v>26</v>
      </c>
      <c r="E15" s="35" t="s">
        <v>23</v>
      </c>
      <c r="F15" s="35">
        <v>273400</v>
      </c>
      <c r="G15" s="36">
        <v>1</v>
      </c>
      <c r="H15" s="35">
        <f>F15</f>
        <v>273400</v>
      </c>
      <c r="I15" s="35">
        <v>1</v>
      </c>
      <c r="J15" s="37">
        <v>273400</v>
      </c>
      <c r="K15" s="35"/>
      <c r="L15" s="37"/>
      <c r="M15" s="35"/>
      <c r="N15" s="37"/>
      <c r="O15" s="38">
        <f t="shared" si="5"/>
        <v>1</v>
      </c>
      <c r="P15" s="38">
        <f t="shared" si="6"/>
        <v>273400</v>
      </c>
      <c r="Q15" s="35"/>
      <c r="R15" s="34"/>
      <c r="S15" s="39" t="s">
        <v>33</v>
      </c>
    </row>
    <row r="16" spans="1:19" s="40" customFormat="1" ht="409.5" x14ac:dyDescent="0.2">
      <c r="A16" s="33">
        <v>4</v>
      </c>
      <c r="B16" s="34" t="s">
        <v>34</v>
      </c>
      <c r="C16" s="41" t="s">
        <v>24</v>
      </c>
      <c r="D16" s="35" t="s">
        <v>26</v>
      </c>
      <c r="E16" s="35" t="s">
        <v>23</v>
      </c>
      <c r="F16" s="35">
        <v>996400</v>
      </c>
      <c r="G16" s="36">
        <v>1</v>
      </c>
      <c r="H16" s="35">
        <f>F16</f>
        <v>996400</v>
      </c>
      <c r="I16" s="35">
        <v>1</v>
      </c>
      <c r="J16" s="37">
        <v>996400</v>
      </c>
      <c r="K16" s="35"/>
      <c r="L16" s="37"/>
      <c r="M16" s="35"/>
      <c r="N16" s="37"/>
      <c r="O16" s="38">
        <f t="shared" si="5"/>
        <v>1</v>
      </c>
      <c r="P16" s="38">
        <f t="shared" si="6"/>
        <v>996400</v>
      </c>
      <c r="Q16" s="35"/>
      <c r="R16" s="34"/>
      <c r="S16" s="39" t="s">
        <v>35</v>
      </c>
    </row>
    <row r="17" spans="1:19" s="40" customFormat="1" ht="243.95" customHeight="1" x14ac:dyDescent="0.2">
      <c r="A17" s="33">
        <v>5</v>
      </c>
      <c r="B17" s="34" t="s">
        <v>36</v>
      </c>
      <c r="C17" s="41" t="s">
        <v>24</v>
      </c>
      <c r="D17" s="35" t="s">
        <v>26</v>
      </c>
      <c r="E17" s="35" t="s">
        <v>23</v>
      </c>
      <c r="F17" s="35">
        <v>998800</v>
      </c>
      <c r="G17" s="36"/>
      <c r="H17" s="35"/>
      <c r="I17" s="35">
        <v>1</v>
      </c>
      <c r="J17" s="37">
        <v>998800</v>
      </c>
      <c r="K17" s="35"/>
      <c r="L17" s="37"/>
      <c r="M17" s="35"/>
      <c r="N17" s="37"/>
      <c r="O17" s="38">
        <f t="shared" si="5"/>
        <v>1</v>
      </c>
      <c r="P17" s="38">
        <f t="shared" si="6"/>
        <v>998800</v>
      </c>
      <c r="Q17" s="35"/>
      <c r="R17" s="34"/>
      <c r="S17" s="39" t="s">
        <v>37</v>
      </c>
    </row>
    <row r="18" spans="1:19" s="40" customFormat="1" ht="336" x14ac:dyDescent="0.2">
      <c r="A18" s="33">
        <v>6</v>
      </c>
      <c r="B18" s="34" t="s">
        <v>38</v>
      </c>
      <c r="C18" s="41" t="s">
        <v>24</v>
      </c>
      <c r="D18" s="35" t="s">
        <v>26</v>
      </c>
      <c r="E18" s="35" t="s">
        <v>23</v>
      </c>
      <c r="F18" s="35">
        <v>374200</v>
      </c>
      <c r="G18" s="36"/>
      <c r="H18" s="35"/>
      <c r="I18" s="35">
        <v>1</v>
      </c>
      <c r="J18" s="37">
        <v>374200</v>
      </c>
      <c r="K18" s="35"/>
      <c r="L18" s="37"/>
      <c r="M18" s="35"/>
      <c r="N18" s="37"/>
      <c r="O18" s="38">
        <f t="shared" si="5"/>
        <v>1</v>
      </c>
      <c r="P18" s="38">
        <f t="shared" si="6"/>
        <v>374200</v>
      </c>
      <c r="Q18" s="35"/>
      <c r="R18" s="34"/>
      <c r="S18" s="39" t="s">
        <v>39</v>
      </c>
    </row>
    <row r="19" spans="1:19" s="40" customFormat="1" ht="409.5" x14ac:dyDescent="0.2">
      <c r="A19" s="33">
        <v>7</v>
      </c>
      <c r="B19" s="34" t="s">
        <v>40</v>
      </c>
      <c r="C19" s="41" t="s">
        <v>24</v>
      </c>
      <c r="D19" s="35" t="s">
        <v>26</v>
      </c>
      <c r="E19" s="35" t="s">
        <v>23</v>
      </c>
      <c r="F19" s="35">
        <v>453500</v>
      </c>
      <c r="G19" s="36"/>
      <c r="H19" s="35"/>
      <c r="I19" s="35">
        <v>1</v>
      </c>
      <c r="J19" s="37">
        <v>453500</v>
      </c>
      <c r="K19" s="35"/>
      <c r="L19" s="37"/>
      <c r="M19" s="35"/>
      <c r="N19" s="37"/>
      <c r="O19" s="38">
        <f t="shared" si="5"/>
        <v>1</v>
      </c>
      <c r="P19" s="38">
        <f t="shared" si="6"/>
        <v>453500</v>
      </c>
      <c r="Q19" s="35"/>
      <c r="R19" s="34"/>
      <c r="S19" s="39" t="s">
        <v>41</v>
      </c>
    </row>
    <row r="20" spans="1:19" s="47" customFormat="1" ht="409.5" x14ac:dyDescent="0.2">
      <c r="A20" s="42">
        <v>7</v>
      </c>
      <c r="B20" s="43" t="s">
        <v>42</v>
      </c>
      <c r="C20" s="48" t="s">
        <v>24</v>
      </c>
      <c r="D20" s="44" t="s">
        <v>26</v>
      </c>
      <c r="E20" s="44" t="s">
        <v>23</v>
      </c>
      <c r="F20" s="44">
        <v>298100</v>
      </c>
      <c r="G20" s="44"/>
      <c r="H20" s="44"/>
      <c r="I20" s="45"/>
      <c r="J20" s="45"/>
      <c r="K20" s="38">
        <v>1</v>
      </c>
      <c r="L20" s="38">
        <v>298100</v>
      </c>
      <c r="M20" s="38"/>
      <c r="N20" s="38"/>
      <c r="O20" s="38">
        <f t="shared" si="5"/>
        <v>1</v>
      </c>
      <c r="P20" s="38">
        <f t="shared" si="6"/>
        <v>298100</v>
      </c>
      <c r="Q20" s="44"/>
      <c r="R20" s="46"/>
      <c r="S20" s="49" t="s">
        <v>43</v>
      </c>
    </row>
    <row r="21" spans="1:19" s="47" customFormat="1" ht="408" x14ac:dyDescent="0.2">
      <c r="A21" s="42">
        <v>8</v>
      </c>
      <c r="B21" s="43" t="s">
        <v>44</v>
      </c>
      <c r="C21" s="48" t="s">
        <v>24</v>
      </c>
      <c r="D21" s="44"/>
      <c r="E21" s="44" t="s">
        <v>23</v>
      </c>
      <c r="F21" s="44">
        <v>122600</v>
      </c>
      <c r="G21" s="44"/>
      <c r="H21" s="44"/>
      <c r="I21" s="45"/>
      <c r="J21" s="45"/>
      <c r="K21" s="38">
        <v>1</v>
      </c>
      <c r="L21" s="38">
        <v>122600</v>
      </c>
      <c r="M21" s="38"/>
      <c r="N21" s="38"/>
      <c r="O21" s="38">
        <f t="shared" si="5"/>
        <v>1</v>
      </c>
      <c r="P21" s="38">
        <f t="shared" si="6"/>
        <v>122600</v>
      </c>
      <c r="Q21" s="44"/>
      <c r="R21" s="46"/>
      <c r="S21" s="49" t="s">
        <v>29</v>
      </c>
    </row>
    <row r="22" spans="1:19" s="47" customFormat="1" ht="409.5" x14ac:dyDescent="0.2">
      <c r="A22" s="42">
        <v>9</v>
      </c>
      <c r="B22" s="43" t="s">
        <v>32</v>
      </c>
      <c r="C22" s="48" t="s">
        <v>24</v>
      </c>
      <c r="D22" s="44" t="s">
        <v>26</v>
      </c>
      <c r="E22" s="44" t="s">
        <v>23</v>
      </c>
      <c r="F22" s="44">
        <v>281900</v>
      </c>
      <c r="G22" s="44"/>
      <c r="H22" s="44"/>
      <c r="I22" s="45"/>
      <c r="J22" s="45"/>
      <c r="K22" s="38"/>
      <c r="L22" s="38"/>
      <c r="M22" s="38">
        <v>1</v>
      </c>
      <c r="N22" s="38">
        <v>281900</v>
      </c>
      <c r="O22" s="38">
        <f t="shared" si="5"/>
        <v>1</v>
      </c>
      <c r="P22" s="38">
        <f t="shared" si="6"/>
        <v>281900</v>
      </c>
      <c r="Q22" s="44"/>
      <c r="R22" s="46"/>
      <c r="S22" s="49" t="s">
        <v>43</v>
      </c>
    </row>
    <row r="23" spans="1:19" s="47" customFormat="1" ht="221.1" customHeight="1" x14ac:dyDescent="0.2">
      <c r="A23" s="42">
        <v>10</v>
      </c>
      <c r="B23" s="43" t="s">
        <v>45</v>
      </c>
      <c r="C23" s="48" t="s">
        <v>24</v>
      </c>
      <c r="D23" s="44" t="s">
        <v>26</v>
      </c>
      <c r="E23" s="44" t="s">
        <v>23</v>
      </c>
      <c r="F23" s="44">
        <v>361200</v>
      </c>
      <c r="G23" s="44"/>
      <c r="H23" s="44"/>
      <c r="I23" s="45"/>
      <c r="J23" s="45"/>
      <c r="K23" s="38">
        <v>1</v>
      </c>
      <c r="L23" s="38">
        <v>361200</v>
      </c>
      <c r="M23" s="38"/>
      <c r="N23" s="38"/>
      <c r="O23" s="38">
        <f t="shared" si="5"/>
        <v>1</v>
      </c>
      <c r="P23" s="38">
        <f t="shared" si="6"/>
        <v>361200</v>
      </c>
      <c r="Q23" s="44"/>
      <c r="R23" s="46"/>
      <c r="S23" s="49" t="s">
        <v>31</v>
      </c>
    </row>
    <row r="24" spans="1:19" s="47" customFormat="1" ht="409.5" x14ac:dyDescent="0.2">
      <c r="A24" s="42">
        <v>11</v>
      </c>
      <c r="B24" s="43" t="s">
        <v>45</v>
      </c>
      <c r="C24" s="48" t="s">
        <v>24</v>
      </c>
      <c r="D24" s="44" t="s">
        <v>26</v>
      </c>
      <c r="E24" s="44" t="s">
        <v>23</v>
      </c>
      <c r="F24" s="44">
        <v>312300</v>
      </c>
      <c r="G24" s="44"/>
      <c r="H24" s="44"/>
      <c r="I24" s="45"/>
      <c r="J24" s="45"/>
      <c r="K24" s="38"/>
      <c r="L24" s="38"/>
      <c r="M24" s="38">
        <v>1</v>
      </c>
      <c r="N24" s="38">
        <v>312300</v>
      </c>
      <c r="O24" s="38">
        <f t="shared" si="5"/>
        <v>1</v>
      </c>
      <c r="P24" s="38">
        <f t="shared" si="6"/>
        <v>312300</v>
      </c>
      <c r="Q24" s="44"/>
      <c r="R24" s="46"/>
      <c r="S24" s="49" t="s">
        <v>31</v>
      </c>
    </row>
    <row r="25" spans="1:19" s="47" customFormat="1" ht="409.5" x14ac:dyDescent="0.2">
      <c r="A25" s="42">
        <v>12</v>
      </c>
      <c r="B25" s="43" t="s">
        <v>34</v>
      </c>
      <c r="C25" s="48" t="s">
        <v>24</v>
      </c>
      <c r="D25" s="44" t="s">
        <v>26</v>
      </c>
      <c r="E25" s="44" t="s">
        <v>23</v>
      </c>
      <c r="F25" s="44">
        <v>833600</v>
      </c>
      <c r="G25" s="44"/>
      <c r="H25" s="44"/>
      <c r="I25" s="45"/>
      <c r="J25" s="45"/>
      <c r="K25" s="38">
        <v>1</v>
      </c>
      <c r="L25" s="38">
        <v>833600</v>
      </c>
      <c r="M25" s="38"/>
      <c r="N25" s="38"/>
      <c r="O25" s="38">
        <f t="shared" si="5"/>
        <v>1</v>
      </c>
      <c r="P25" s="38">
        <f t="shared" si="6"/>
        <v>833600</v>
      </c>
      <c r="Q25" s="44"/>
      <c r="R25" s="46"/>
      <c r="S25" s="49" t="s">
        <v>46</v>
      </c>
    </row>
    <row r="26" spans="1:19" s="47" customFormat="1" ht="409.5" x14ac:dyDescent="0.2">
      <c r="A26" s="42">
        <v>13</v>
      </c>
      <c r="B26" s="43" t="s">
        <v>40</v>
      </c>
      <c r="C26" s="48" t="s">
        <v>24</v>
      </c>
      <c r="D26" s="44" t="s">
        <v>26</v>
      </c>
      <c r="E26" s="44" t="s">
        <v>23</v>
      </c>
      <c r="F26" s="44">
        <v>453500</v>
      </c>
      <c r="G26" s="44"/>
      <c r="H26" s="44"/>
      <c r="I26" s="45">
        <v>1</v>
      </c>
      <c r="J26" s="45">
        <v>453500</v>
      </c>
      <c r="K26" s="38"/>
      <c r="L26" s="38"/>
      <c r="M26" s="38"/>
      <c r="N26" s="38"/>
      <c r="O26" s="38">
        <f t="shared" si="5"/>
        <v>1</v>
      </c>
      <c r="P26" s="38">
        <f t="shared" si="6"/>
        <v>453500</v>
      </c>
      <c r="Q26" s="44"/>
      <c r="R26" s="46"/>
      <c r="S26" s="49" t="s">
        <v>41</v>
      </c>
    </row>
    <row r="27" spans="1:19" s="47" customFormat="1" ht="149.1" customHeight="1" x14ac:dyDescent="0.2">
      <c r="A27" s="42">
        <v>14</v>
      </c>
      <c r="B27" s="43" t="s">
        <v>38</v>
      </c>
      <c r="C27" s="48" t="s">
        <v>24</v>
      </c>
      <c r="D27" s="44" t="s">
        <v>26</v>
      </c>
      <c r="E27" s="44" t="s">
        <v>23</v>
      </c>
      <c r="F27" s="44">
        <v>468900</v>
      </c>
      <c r="G27" s="44"/>
      <c r="H27" s="44"/>
      <c r="I27" s="45"/>
      <c r="J27" s="45"/>
      <c r="K27" s="38">
        <v>1</v>
      </c>
      <c r="L27" s="38">
        <v>468900</v>
      </c>
      <c r="M27" s="38"/>
      <c r="N27" s="38"/>
      <c r="O27" s="38">
        <f t="shared" si="5"/>
        <v>1</v>
      </c>
      <c r="P27" s="38">
        <f t="shared" si="6"/>
        <v>468900</v>
      </c>
      <c r="Q27" s="44"/>
      <c r="R27" s="46"/>
      <c r="S27" s="49" t="s">
        <v>39</v>
      </c>
    </row>
    <row r="28" spans="1:19" s="47" customFormat="1" ht="147" customHeight="1" x14ac:dyDescent="0.2">
      <c r="A28" s="42">
        <v>15</v>
      </c>
      <c r="B28" s="43" t="s">
        <v>38</v>
      </c>
      <c r="C28" s="48" t="s">
        <v>24</v>
      </c>
      <c r="D28" s="44" t="s">
        <v>26</v>
      </c>
      <c r="E28" s="44" t="s">
        <v>23</v>
      </c>
      <c r="F28" s="44">
        <v>499000</v>
      </c>
      <c r="G28" s="44"/>
      <c r="H28" s="44"/>
      <c r="I28" s="45"/>
      <c r="J28" s="45"/>
      <c r="K28" s="38"/>
      <c r="L28" s="38"/>
      <c r="M28" s="38">
        <v>1</v>
      </c>
      <c r="N28" s="38">
        <v>499000</v>
      </c>
      <c r="O28" s="38">
        <f t="shared" si="5"/>
        <v>1</v>
      </c>
      <c r="P28" s="38">
        <f t="shared" si="6"/>
        <v>499000</v>
      </c>
      <c r="Q28" s="44"/>
      <c r="R28" s="46"/>
      <c r="S28" s="49" t="s">
        <v>39</v>
      </c>
    </row>
    <row r="29" spans="1:19" s="47" customFormat="1" ht="245.1" customHeight="1" x14ac:dyDescent="0.2">
      <c r="A29" s="42">
        <v>16</v>
      </c>
      <c r="B29" s="43" t="s">
        <v>40</v>
      </c>
      <c r="C29" s="48" t="s">
        <v>24</v>
      </c>
      <c r="D29" s="44" t="s">
        <v>26</v>
      </c>
      <c r="E29" s="44" t="s">
        <v>23</v>
      </c>
      <c r="F29" s="44">
        <v>269000</v>
      </c>
      <c r="G29" s="44"/>
      <c r="H29" s="44"/>
      <c r="I29" s="45"/>
      <c r="J29" s="45"/>
      <c r="K29" s="38">
        <v>1</v>
      </c>
      <c r="L29" s="38">
        <v>269000</v>
      </c>
      <c r="M29" s="38"/>
      <c r="N29" s="38"/>
      <c r="O29" s="38">
        <f t="shared" si="5"/>
        <v>1</v>
      </c>
      <c r="P29" s="38">
        <f t="shared" si="6"/>
        <v>269000</v>
      </c>
      <c r="Q29" s="44"/>
      <c r="R29" s="46"/>
      <c r="S29" s="49" t="s">
        <v>47</v>
      </c>
    </row>
    <row r="30" spans="1:19" s="47" customFormat="1" ht="248.1" customHeight="1" x14ac:dyDescent="0.2">
      <c r="A30" s="42">
        <v>17</v>
      </c>
      <c r="B30" s="43" t="s">
        <v>40</v>
      </c>
      <c r="C30" s="48" t="s">
        <v>24</v>
      </c>
      <c r="D30" s="44" t="s">
        <v>26</v>
      </c>
      <c r="E30" s="44" t="s">
        <v>23</v>
      </c>
      <c r="F30" s="44">
        <v>168900</v>
      </c>
      <c r="G30" s="44"/>
      <c r="H30" s="44"/>
      <c r="I30" s="45"/>
      <c r="J30" s="45"/>
      <c r="K30" s="38"/>
      <c r="L30" s="38"/>
      <c r="M30" s="38">
        <v>1</v>
      </c>
      <c r="N30" s="38">
        <v>168900</v>
      </c>
      <c r="O30" s="38">
        <f t="shared" si="5"/>
        <v>1</v>
      </c>
      <c r="P30" s="38">
        <f t="shared" si="6"/>
        <v>168900</v>
      </c>
      <c r="Q30" s="44"/>
      <c r="R30" s="46"/>
      <c r="S30" s="49" t="s">
        <v>48</v>
      </c>
    </row>
    <row r="31" spans="1:19" s="32" customFormat="1" x14ac:dyDescent="0.2">
      <c r="A31" s="52" t="s">
        <v>25</v>
      </c>
      <c r="B31" s="52"/>
      <c r="C31" s="29"/>
      <c r="D31" s="29"/>
      <c r="E31" s="29"/>
      <c r="F31" s="29">
        <f t="shared" ref="F31:H31" si="7">SUM(F32:F41)</f>
        <v>25758900</v>
      </c>
      <c r="G31" s="29">
        <f t="shared" si="7"/>
        <v>0</v>
      </c>
      <c r="H31" s="29">
        <f t="shared" si="7"/>
        <v>0</v>
      </c>
      <c r="I31" s="29">
        <f>SUM(I32:I41)</f>
        <v>3</v>
      </c>
      <c r="J31" s="29">
        <f t="shared" ref="J31:P31" si="8">SUM(J32:J41)</f>
        <v>7764400</v>
      </c>
      <c r="K31" s="29">
        <f t="shared" si="8"/>
        <v>3</v>
      </c>
      <c r="L31" s="29">
        <f t="shared" si="8"/>
        <v>8589200</v>
      </c>
      <c r="M31" s="29">
        <f t="shared" si="8"/>
        <v>4</v>
      </c>
      <c r="N31" s="29">
        <f t="shared" si="8"/>
        <v>9405300</v>
      </c>
      <c r="O31" s="29">
        <f t="shared" si="8"/>
        <v>10</v>
      </c>
      <c r="P31" s="29">
        <f t="shared" si="8"/>
        <v>25758900</v>
      </c>
      <c r="Q31" s="29"/>
      <c r="R31" s="30"/>
      <c r="S31" s="31"/>
    </row>
    <row r="32" spans="1:19" s="40" customFormat="1" ht="336" x14ac:dyDescent="0.2">
      <c r="A32" s="33">
        <v>1</v>
      </c>
      <c r="B32" s="34" t="s">
        <v>49</v>
      </c>
      <c r="C32" s="41" t="s">
        <v>24</v>
      </c>
      <c r="D32" s="35" t="s">
        <v>26</v>
      </c>
      <c r="E32" s="35" t="s">
        <v>23</v>
      </c>
      <c r="F32" s="35">
        <v>5452200</v>
      </c>
      <c r="G32" s="36"/>
      <c r="H32" s="35"/>
      <c r="I32" s="35">
        <v>1</v>
      </c>
      <c r="J32" s="37">
        <v>5452200</v>
      </c>
      <c r="K32" s="35"/>
      <c r="L32" s="37"/>
      <c r="M32" s="35"/>
      <c r="N32" s="37"/>
      <c r="O32" s="38">
        <f t="shared" ref="O32:O41" si="9">M32+K32+I32</f>
        <v>1</v>
      </c>
      <c r="P32" s="38">
        <f t="shared" ref="P32:P41" si="10">J32+L32+N32</f>
        <v>5452200</v>
      </c>
      <c r="Q32" s="35"/>
      <c r="R32" s="34"/>
      <c r="S32" s="39" t="s">
        <v>50</v>
      </c>
    </row>
    <row r="33" spans="1:19" s="40" customFormat="1" ht="242.1" customHeight="1" x14ac:dyDescent="0.2">
      <c r="A33" s="33">
        <v>2</v>
      </c>
      <c r="B33" s="34" t="s">
        <v>51</v>
      </c>
      <c r="C33" s="41" t="s">
        <v>24</v>
      </c>
      <c r="D33" s="35" t="s">
        <v>26</v>
      </c>
      <c r="E33" s="35" t="s">
        <v>23</v>
      </c>
      <c r="F33" s="35">
        <v>1156100</v>
      </c>
      <c r="G33" s="36"/>
      <c r="H33" s="35"/>
      <c r="I33" s="35">
        <v>1</v>
      </c>
      <c r="J33" s="37">
        <v>1156100</v>
      </c>
      <c r="K33" s="35"/>
      <c r="L33" s="37"/>
      <c r="M33" s="35"/>
      <c r="N33" s="37"/>
      <c r="O33" s="38">
        <f t="shared" si="9"/>
        <v>1</v>
      </c>
      <c r="P33" s="38">
        <f t="shared" si="10"/>
        <v>1156100</v>
      </c>
      <c r="Q33" s="35"/>
      <c r="R33" s="34"/>
      <c r="S33" s="39" t="s">
        <v>52</v>
      </c>
    </row>
    <row r="34" spans="1:19" s="47" customFormat="1" ht="336" x14ac:dyDescent="0.2">
      <c r="A34" s="42">
        <v>2</v>
      </c>
      <c r="B34" s="43" t="s">
        <v>49</v>
      </c>
      <c r="C34" s="48" t="s">
        <v>24</v>
      </c>
      <c r="D34" s="44" t="s">
        <v>26</v>
      </c>
      <c r="E34" s="44" t="s">
        <v>23</v>
      </c>
      <c r="F34" s="44">
        <v>5268700</v>
      </c>
      <c r="G34" s="44"/>
      <c r="H34" s="44"/>
      <c r="I34" s="45"/>
      <c r="J34" s="45"/>
      <c r="K34" s="38">
        <v>1</v>
      </c>
      <c r="L34" s="38">
        <v>5268700</v>
      </c>
      <c r="M34" s="38"/>
      <c r="N34" s="38"/>
      <c r="O34" s="38">
        <f t="shared" si="9"/>
        <v>1</v>
      </c>
      <c r="P34" s="38">
        <f t="shared" si="10"/>
        <v>5268700</v>
      </c>
      <c r="Q34" s="44"/>
      <c r="R34" s="46"/>
      <c r="S34" s="49" t="s">
        <v>50</v>
      </c>
    </row>
    <row r="35" spans="1:19" s="47" customFormat="1" ht="336" x14ac:dyDescent="0.2">
      <c r="A35" s="42">
        <v>3</v>
      </c>
      <c r="B35" s="43" t="s">
        <v>49</v>
      </c>
      <c r="C35" s="48" t="s">
        <v>24</v>
      </c>
      <c r="D35" s="44" t="s">
        <v>26</v>
      </c>
      <c r="E35" s="44" t="s">
        <v>23</v>
      </c>
      <c r="F35" s="44">
        <v>5268700</v>
      </c>
      <c r="G35" s="44"/>
      <c r="H35" s="44"/>
      <c r="I35" s="45"/>
      <c r="J35" s="45"/>
      <c r="K35" s="38"/>
      <c r="L35" s="38"/>
      <c r="M35" s="38">
        <v>1</v>
      </c>
      <c r="N35" s="38">
        <v>5268700</v>
      </c>
      <c r="O35" s="38">
        <f t="shared" si="9"/>
        <v>1</v>
      </c>
      <c r="P35" s="38">
        <f t="shared" si="10"/>
        <v>5268700</v>
      </c>
      <c r="Q35" s="44"/>
      <c r="R35" s="46"/>
      <c r="S35" s="49" t="s">
        <v>50</v>
      </c>
    </row>
    <row r="36" spans="1:19" s="47" customFormat="1" ht="409.5" x14ac:dyDescent="0.2">
      <c r="A36" s="42">
        <v>4</v>
      </c>
      <c r="B36" s="43" t="s">
        <v>34</v>
      </c>
      <c r="C36" s="48" t="s">
        <v>24</v>
      </c>
      <c r="D36" s="44" t="s">
        <v>26</v>
      </c>
      <c r="E36" s="44" t="s">
        <v>23</v>
      </c>
      <c r="F36" s="44">
        <v>1125800</v>
      </c>
      <c r="G36" s="44"/>
      <c r="H36" s="44"/>
      <c r="I36" s="45"/>
      <c r="J36" s="45"/>
      <c r="K36" s="38"/>
      <c r="L36" s="38"/>
      <c r="M36" s="38">
        <v>1</v>
      </c>
      <c r="N36" s="38">
        <v>1125800</v>
      </c>
      <c r="O36" s="38">
        <f t="shared" si="9"/>
        <v>1</v>
      </c>
      <c r="P36" s="38">
        <f t="shared" si="10"/>
        <v>1125800</v>
      </c>
      <c r="Q36" s="44"/>
      <c r="R36" s="46"/>
      <c r="S36" s="49" t="s">
        <v>53</v>
      </c>
    </row>
    <row r="37" spans="1:19" s="47" customFormat="1" ht="245.1" customHeight="1" x14ac:dyDescent="0.2">
      <c r="A37" s="42">
        <v>5</v>
      </c>
      <c r="B37" s="43" t="s">
        <v>54</v>
      </c>
      <c r="C37" s="48" t="s">
        <v>24</v>
      </c>
      <c r="D37" s="44" t="s">
        <v>26</v>
      </c>
      <c r="E37" s="44" t="s">
        <v>23</v>
      </c>
      <c r="F37" s="44">
        <v>2038600</v>
      </c>
      <c r="G37" s="44"/>
      <c r="H37" s="44"/>
      <c r="I37" s="45"/>
      <c r="J37" s="45"/>
      <c r="K37" s="38">
        <v>1</v>
      </c>
      <c r="L37" s="38">
        <v>2038600</v>
      </c>
      <c r="M37" s="38"/>
      <c r="N37" s="38"/>
      <c r="O37" s="38">
        <f t="shared" si="9"/>
        <v>1</v>
      </c>
      <c r="P37" s="38">
        <f t="shared" si="10"/>
        <v>2038600</v>
      </c>
      <c r="Q37" s="44"/>
      <c r="R37" s="46"/>
      <c r="S37" s="49" t="s">
        <v>37</v>
      </c>
    </row>
    <row r="38" spans="1:19" s="47" customFormat="1" ht="243" customHeight="1" x14ac:dyDescent="0.2">
      <c r="A38" s="42">
        <v>6</v>
      </c>
      <c r="B38" s="43" t="s">
        <v>54</v>
      </c>
      <c r="C38" s="48" t="s">
        <v>24</v>
      </c>
      <c r="D38" s="44" t="s">
        <v>26</v>
      </c>
      <c r="E38" s="44" t="s">
        <v>23</v>
      </c>
      <c r="F38" s="44">
        <v>1854700</v>
      </c>
      <c r="G38" s="44"/>
      <c r="H38" s="44"/>
      <c r="I38" s="45"/>
      <c r="J38" s="45"/>
      <c r="K38" s="38"/>
      <c r="L38" s="38"/>
      <c r="M38" s="38">
        <v>1</v>
      </c>
      <c r="N38" s="38">
        <v>1854700</v>
      </c>
      <c r="O38" s="38">
        <f t="shared" si="9"/>
        <v>1</v>
      </c>
      <c r="P38" s="38">
        <f t="shared" si="10"/>
        <v>1854700</v>
      </c>
      <c r="Q38" s="44"/>
      <c r="R38" s="46"/>
      <c r="S38" s="49" t="s">
        <v>37</v>
      </c>
    </row>
    <row r="39" spans="1:19" s="47" customFormat="1" ht="242.1" customHeight="1" x14ac:dyDescent="0.2">
      <c r="A39" s="42">
        <v>7</v>
      </c>
      <c r="B39" s="43" t="s">
        <v>55</v>
      </c>
      <c r="C39" s="48" t="s">
        <v>24</v>
      </c>
      <c r="D39" s="44" t="s">
        <v>26</v>
      </c>
      <c r="E39" s="44" t="s">
        <v>23</v>
      </c>
      <c r="F39" s="44">
        <v>1156100</v>
      </c>
      <c r="G39" s="44"/>
      <c r="H39" s="44"/>
      <c r="I39" s="45">
        <v>1</v>
      </c>
      <c r="J39" s="45">
        <v>1156100</v>
      </c>
      <c r="K39" s="38"/>
      <c r="L39" s="38"/>
      <c r="M39" s="38"/>
      <c r="N39" s="38"/>
      <c r="O39" s="38">
        <f t="shared" si="9"/>
        <v>1</v>
      </c>
      <c r="P39" s="38">
        <f t="shared" si="10"/>
        <v>1156100</v>
      </c>
      <c r="Q39" s="44"/>
      <c r="R39" s="46"/>
      <c r="S39" s="49" t="s">
        <v>52</v>
      </c>
    </row>
    <row r="40" spans="1:19" s="47" customFormat="1" ht="245.45" customHeight="1" x14ac:dyDescent="0.2">
      <c r="A40" s="42">
        <v>8</v>
      </c>
      <c r="B40" s="43" t="s">
        <v>55</v>
      </c>
      <c r="C40" s="48" t="s">
        <v>24</v>
      </c>
      <c r="D40" s="44" t="s">
        <v>26</v>
      </c>
      <c r="E40" s="44" t="s">
        <v>23</v>
      </c>
      <c r="F40" s="44">
        <v>1281900</v>
      </c>
      <c r="G40" s="44"/>
      <c r="H40" s="44"/>
      <c r="I40" s="45"/>
      <c r="J40" s="45"/>
      <c r="K40" s="38">
        <v>1</v>
      </c>
      <c r="L40" s="38">
        <v>1281900</v>
      </c>
      <c r="M40" s="38"/>
      <c r="N40" s="38"/>
      <c r="O40" s="38">
        <f t="shared" si="9"/>
        <v>1</v>
      </c>
      <c r="P40" s="38">
        <f t="shared" si="10"/>
        <v>1281900</v>
      </c>
      <c r="Q40" s="44"/>
      <c r="R40" s="46"/>
      <c r="S40" s="49" t="s">
        <v>52</v>
      </c>
    </row>
    <row r="41" spans="1:19" s="47" customFormat="1" ht="243.95" customHeight="1" x14ac:dyDescent="0.2">
      <c r="A41" s="42">
        <v>9</v>
      </c>
      <c r="B41" s="43" t="s">
        <v>55</v>
      </c>
      <c r="C41" s="48" t="s">
        <v>24</v>
      </c>
      <c r="D41" s="44" t="s">
        <v>26</v>
      </c>
      <c r="E41" s="44" t="s">
        <v>23</v>
      </c>
      <c r="F41" s="44">
        <v>1156100</v>
      </c>
      <c r="G41" s="44"/>
      <c r="H41" s="44"/>
      <c r="I41" s="45"/>
      <c r="J41" s="45"/>
      <c r="K41" s="38"/>
      <c r="L41" s="38"/>
      <c r="M41" s="38">
        <v>1</v>
      </c>
      <c r="N41" s="38">
        <v>1156100</v>
      </c>
      <c r="O41" s="38">
        <f t="shared" si="9"/>
        <v>1</v>
      </c>
      <c r="P41" s="38">
        <f t="shared" si="10"/>
        <v>1156100</v>
      </c>
      <c r="Q41" s="44"/>
      <c r="R41" s="46"/>
      <c r="S41" s="49" t="s">
        <v>52</v>
      </c>
    </row>
  </sheetData>
  <mergeCells count="32"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  <mergeCell ref="K5:L5"/>
    <mergeCell ref="M5:N5"/>
    <mergeCell ref="G6:G7"/>
    <mergeCell ref="H6:H7"/>
    <mergeCell ref="A12:B12"/>
    <mergeCell ref="A31:B31"/>
    <mergeCell ref="O6:O7"/>
    <mergeCell ref="P6:P7"/>
    <mergeCell ref="A8:B8"/>
    <mergeCell ref="A9:B9"/>
    <mergeCell ref="I6:I7"/>
    <mergeCell ref="J6:J7"/>
    <mergeCell ref="K6:K7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2022-11-10T02:20:43Z</dcterms:created>
  <dcterms:modified xsi:type="dcterms:W3CDTF">2022-11-10T03:05:10Z</dcterms:modified>
</cp:coreProperties>
</file>