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2\e\ประมาณการรายรับ ประจำปีงบประมาณ พ.ศ. 2566\ทบทวนแผนความต้องการงบลงทุน สิ่งก่อสร้าง 2567\แยกคณะ\"/>
    </mc:Choice>
  </mc:AlternateContent>
  <bookViews>
    <workbookView xWindow="0" yWindow="0" windowWidth="24000" windowHeight="11490"/>
  </bookViews>
  <sheets>
    <sheet name="กองพัฒนานักศึกษา" sheetId="1" r:id="rId1"/>
  </sheets>
  <definedNames>
    <definedName name="_xlnm.Print_Area" localSheetId="0">กองพัฒนานักศึกษา!$A$1:$R$15</definedName>
    <definedName name="_xlnm.Print_Titles" localSheetId="0">กองพัฒนานักศึกษา!$1:$7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11" i="1"/>
  <c r="P10" i="1"/>
  <c r="P9" i="1" s="1"/>
  <c r="J10" i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<sst xmlns="http://schemas.openxmlformats.org/spreadsheetml/2006/main" count="55" uniqueCount="36">
  <si>
    <t>สรุปแผนความต้องการงบลงทุน : ที่ดินและสิ่งก่อสร้าง ระยะ 3 ปี (2567 - 2568)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</si>
  <si>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</si>
  <si>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</si>
  <si>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</si>
  <si>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</si>
  <si>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
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</si>
  <si>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</si>
  <si>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</si>
  <si>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  (5)</t>
  </si>
  <si>
    <t>สถานที่ก่อสร้าง/ปรับปรุง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</si>
  <si>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(รายละเอียดเพิ่มเติมโปรดทำเป็นเอกสารรแนบ
สถานที่ดำเนินการ
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</si>
  <si>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</si>
  <si>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</si>
  <si>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</si>
  <si>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</si>
  <si>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</si>
  <si>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</si>
  <si>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กองพัฒนานักศึกษา</t>
  </si>
  <si>
    <t xml:space="preserve">ก่อสร้างศาลาอเนกประสงค์หน้าหอพักราชพฤกษ์   </t>
  </si>
  <si>
    <t>P</t>
  </si>
  <si>
    <t>งาน</t>
  </si>
  <si>
    <t>หอพักราชพฤกษ์</t>
  </si>
  <si>
    <t xml:space="preserve">เหตุผลความจำเป็น เพื่อเป็นสถานที่ให้นักศึกษาได้ทำกิจกรรมเกี่ยวกับการเรียนการสอน  และเป็นพื้นที่รับรองผู้ปกครองนักศึกษาที่มาเยี่ยมบุตรหลาน </t>
  </si>
  <si>
    <t>ปรับปรุงครุภัณฑ์ตู้เสื้อผ้า โต๊ะทำงาน</t>
  </si>
  <si>
    <t>หอพักหญิง</t>
  </si>
  <si>
    <t>เหตุผลความจำเป็นเพื่อให้ครุภัณฑ์ตู้เสื้อผ้า จำนวน 88 ห้อง มีสภาพพร้อมใช้งานในการรองรับนักศึกษาในการเข้าพักอาศัยและเป็นจุดตัดสินใจของนักศึกษาและผู้ปกครองที่ส่งบุตรหลานเข้าพักในมหาวิทยาลัย</t>
  </si>
  <si>
    <t>ปรับปรุงทาสีอาคารหอพักราชพฤกษ์</t>
  </si>
  <si>
    <t>เหตุผลความจำเป็นปรับปรุงทาสี อาคารหอพักราชพฤกษ์  ทั้ง 3 อาคาร ทั้งภายนอกและภายในห้องพัก เพื่ออาคารและห้องพักให้มีสภาพสวยงามพร้อมใช้งานเป็นจุดดึงดูดให้นักศึกษาเข้าพักหอพักราชพฤกษ์ และเพื่อรองรับนักศึกษาในการเข้าพักอาศัยระหว่างศึกษาเล่าเรียนในมหาวิทยาลัย ให้มีคุณภาพชีวิตที่ดี</t>
  </si>
  <si>
    <t>ค่าปรับปรุงเวทีลานกิจกรรมกลางแจ้งข้างอาคาร 20</t>
  </si>
  <si>
    <t>อาคารอเนกประสงค์</t>
  </si>
  <si>
    <t xml:space="preserve"> มหาวิทยาลัยราชภัฏสกลนคร ซึ่งมีสภาพแวดล้อม และอาคารสถานที่เป็นสิ่งสำคัญและช่วยส่งเสริมในการเรียนสอน และการทำกิจกรรมให้กับผู้เรียนได้ใช้งานอย่างมีประสิทธิภาพ การจัดสภาพแวดล้อมการซ่อมแซมอาคารสถานที่ต่าง ๆ การปรับภูมิทัศน์และแหล่งเรียนรู้มหาวิทยาลัยได้ตระหนักถึงความปลอดภัยของนักศึกษา บุคลากร เจ้าหน้าที่ในมหาวิทยาลัย และผู้ใช้ บริการในการจัดกิจกรรมการเรียนการสอนหรือใช้อาคารสถานที่ต่างๆในการจัดกิจกรรมบริการแก่ชุมชน สภาพพื้นที่ในการทำการเรียนการสอน และการทำกิจกรรมต่างๆ ต้องมีความแข็งแรงทนทานและพร้อมใช้งานจึงต้องดำเนินการจัดทำโครงการดังกล่าว เพื่อให้เอื้อต่อการจัดกิจกรรมเชิงสร้างสรรค์ และการเรียนรู้ต่างๆ ให้ผู้มาใช้บริการ ได้รับความสะดวกสบายและมีความสุข พร้อมทั้งมีแหล่งการเรียนรู้ ทั้งในห้องเรียนและ นอกห้องเรียนที่หลากหลาย  มีสภาพแวดล้อมที่ดี  มีความปลอดภัย ระบบ สาธารณูปโภคที่สมบูรณ์  จึงจำเป็นจะต้องซ่อมแซม พัฒนา ปรับปรุง ให้พร้อมใช้งานเกิดความปลอดภัยสูงสุด  เพียงพอกับความต้องการของนักศึกษาและ ผู้มาใช้บริการ ในการจัดกิจกรรมเชิงสร้างสรรค์ </t>
  </si>
  <si>
    <t>ค่าปรับปรุงลู่วิ่งและสถานีออกกำลังกายรอบหนองน้ำหน้าหน่วยยานพาหนะ</t>
  </si>
  <si>
    <t>รอบหนองน้ำ</t>
  </si>
  <si>
    <t xml:space="preserve"> ตามที่ มหาวิทยาลัยราชภัฏสกลนคร กำหนดค่านิยมหลัก“ร่วมคิด ร่วมใจ ร่วมทำหน้าที่  อย่างมีความสุข” (4 H’s, ประกอบด้วย Head,Heart and Hand for Healthy Organization)Healthy Organization หมายถึง องค์กรสุขภาพดี องค์กรแห่งความสุข ซึ่งในการที่จะเป็น  Healthy Organization องค์กรสุขภาพดี องค์กรแห่ง ความสุข นั้นจะต้อง มีการปรับปรุงสภาพแวดล้อมเตรียมสถานที่ให้มีความพร้อม  และสิ่งอำนวยความสะดวก  ที่เอื้อต่อการออกกำลังกายและการจัดกิจกรรมเชิงสร้างสรรค์ โดยมุ่งเน้นให้นักศึกษา และบุคลากร ร่วมทั้งชุมชนท้องถิ่น ได้เข้ามาทำกิจกรรมนันทนาการและส่งเสริมสุขภาพการเสริมสร้างสุขภาพและการออกกกำลังกายร่วมกัน </t>
  </si>
  <si>
    <t>ค่าก่อสร้างอาคารโดมลานกิจกรรมอเนกประสงค์</t>
  </si>
  <si>
    <t xml:space="preserve"> เนื่องด้วยในการทำกิจกรรมต่างๆ บางกิจกรรมมีอุปสรรคจากสภาพแวดล้อม ทำให้เกิดแนวความคิดที่จะสร้าง อาคารโดมลานกิจกรรมอเนกประสงค์ เพื่อให้นักศึกษา บุคคลากรภายใน และชุมชนในท้องถิ่น มีอาคารโดมลานกิจกรรม อเนกประสงค์ สำหรับทำกิจกรรมต่างๆ  ไม่ว่าจะเป็นกิจกรรมด้านกีฬา นันทนาการ  วิชาการและอื่นๆ ประกอบกับมหาวิทยาลัย อยู่ในเขตชุมชน สามารถรองรับการใช้บริการ ของประชาชนที่มาใช้อาคารโดมลานกิจกรรมอเนกประสงค์ได้เป็นอย่างดี และมีประสิทธิภาพมากขึ้น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</si>
</sst>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2" fillId="0" borderId="0" xfId="1" applyFont="1" applyAlignment="1">
      <alignment horizontal="center" vertical="top"/>
    </xf>
    <xf numFmtId="43" fontId="3" fillId="0" borderId="0" xfId="1" applyFont="1" applyAlignment="1">
      <alignment vertical="top"/>
    </xf>
    <xf numFmtId="0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3" fontId="2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0" fontId="2" fillId="2" borderId="1" xfId="1" applyNumberFormat="1" applyFont="1" applyFill="1" applyBorder="1" applyAlignment="1">
      <alignment horizontal="center" vertical="top"/>
    </xf>
    <xf numFmtId="43" fontId="2" fillId="2" borderId="1" xfId="1" applyFont="1" applyFill="1" applyBorder="1" applyAlignment="1">
      <alignment vertical="top" wrapText="1"/>
    </xf>
    <xf numFmtId="43" fontId="2" fillId="2" borderId="1" xfId="1" applyFont="1" applyFill="1" applyBorder="1" applyAlignment="1">
      <alignment vertical="top"/>
    </xf>
    <xf numFmtId="49" fontId="2" fillId="2" borderId="1" xfId="1" applyNumberFormat="1" applyFont="1" applyFill="1" applyBorder="1" applyAlignment="1">
      <alignment vertical="top" wrapText="1"/>
    </xf>
    <xf numFmtId="43" fontId="2" fillId="2" borderId="0" xfId="1" applyFont="1" applyFill="1" applyAlignment="1">
      <alignment vertical="top"/>
    </xf>
    <xf numFmtId="43" fontId="3" fillId="0" borderId="1" xfId="1" applyFont="1" applyBorder="1" applyAlignment="1">
      <alignment vertical="top" wrapText="1"/>
    </xf>
    <xf numFmtId="43" fontId="4" fillId="0" borderId="1" xfId="1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left" vertical="top" wrapText="1"/>
    </xf>
    <xf numFmtId="43" fontId="5" fillId="0" borderId="2" xfId="1" applyFont="1" applyBorder="1" applyAlignment="1">
      <alignment horizontal="left" vertical="top" wrapText="1"/>
    </xf>
    <xf numFmtId="0" fontId="3" fillId="0" borderId="0" xfId="1" applyNumberFormat="1" applyFont="1" applyBorder="1" applyAlignment="1">
      <alignment horizontal="center" vertical="top"/>
    </xf>
    <xf numFmtId="43" fontId="3" fillId="0" borderId="0" xfId="1" applyFont="1" applyBorder="1" applyAlignment="1">
      <alignment vertical="top" wrapText="1"/>
    </xf>
    <xf numFmtId="43" fontId="3" fillId="0" borderId="0" xfId="1" applyFont="1" applyBorder="1" applyAlignment="1">
      <alignment vertical="top"/>
    </xf>
    <xf numFmtId="49" fontId="3" fillId="0" borderId="0" xfId="1" applyNumberFormat="1" applyFont="1" applyBorder="1" applyAlignment="1">
      <alignment vertical="top" wrapText="1"/>
    </xf>
    <xf numFmtId="0" fontId="3" fillId="0" borderId="0" xfId="1" applyNumberFormat="1" applyFont="1" applyAlignment="1">
      <alignment horizontal="center" vertical="top"/>
    </xf>
    <xf numFmtId="43" fontId="3" fillId="0" borderId="0" xfId="1" applyFont="1" applyAlignment="1">
      <alignment vertical="top" wrapText="1"/>
    </xf>
    <xf numFmtId="49" fontId="3" fillId="0" borderId="0" xfId="1" applyNumberFormat="1" applyFont="1" applyAlignment="1">
      <alignment vertical="top" wrapText="1"/>
    </xf>
    <xf numFmtId="43" fontId="3" fillId="0" borderId="0" xfId="1" applyFont="1" applyAlignment="1">
      <alignment horizontal="left" vertical="top"/>
    </xf>
    <xf numFmtId="43" fontId="5" fillId="0" borderId="3" xfId="1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view="pageBreakPreview" zoomScaleNormal="100" zoomScaleSheetLayoutView="100" workbookViewId="0">
      <pane ySplit="7" topLeftCell="A8" activePane="bottomLeft" state="frozen"/>
      <selection pane="bottomLeft" activeCell="B9" sqref="B9"/>
    </sheetView>
  </sheetViews>
  <sheetFormatPr defaultRowHeight="24" x14ac:dyDescent="0.2"/>
  <cols>
    <col min="1" max="1" width="6" style="27" bestFit="1" customWidth="1"/>
    <col min="2" max="2" width="55.75" style="28" customWidth="1"/>
    <col min="3" max="4" width="9" style="2"/>
    <col min="5" max="5" width="8.125" style="2" bestFit="1" customWidth="1"/>
    <col min="6" max="6" width="14.75" style="2" bestFit="1" customWidth="1"/>
    <col min="7" max="7" width="7.5" style="2" bestFit="1" customWidth="1"/>
    <col min="8" max="8" width="13.75" style="2" bestFit="1" customWidth="1"/>
    <col min="9" max="9" width="7.5" style="2" hidden="1" customWidth="1"/>
    <col min="10" max="10" width="12.625" style="2" bestFit="1" customWidth="1"/>
    <col min="11" max="11" width="7.5" style="2" bestFit="1" customWidth="1"/>
    <col min="12" max="12" width="14.375" style="2" bestFit="1" customWidth="1"/>
    <col min="13" max="13" width="7.5" style="2" bestFit="1" customWidth="1"/>
    <col min="14" max="14" width="13.75" style="2" bestFit="1" customWidth="1"/>
    <col min="15" max="15" width="7.5" style="2" bestFit="1" customWidth="1"/>
    <col min="16" max="16" width="14.75" style="2" bestFit="1" customWidth="1"/>
    <col min="17" max="17" width="18" style="2" customWidth="1"/>
    <col min="18" max="18" width="49.625" style="29" bestFit="1" customWidth="1"/>
    <col min="19" max="16384" width="9" style="2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9" ht="21" customHeight="1" x14ac:dyDescent="0.2">
      <c r="A4" s="3" t="s">
        <v>2</v>
      </c>
      <c r="B4" s="4" t="s">
        <v>3</v>
      </c>
      <c r="C4" s="5" t="s">
        <v>4</v>
      </c>
      <c r="D4" s="5"/>
      <c r="E4" s="4" t="s">
        <v>5</v>
      </c>
      <c r="F4" s="4" t="s">
        <v>6</v>
      </c>
      <c r="G4" s="4" t="s">
        <v>7</v>
      </c>
      <c r="H4" s="5"/>
      <c r="I4" s="5" t="s">
        <v>8</v>
      </c>
      <c r="J4" s="5"/>
      <c r="K4" s="5"/>
      <c r="L4" s="5"/>
      <c r="M4" s="5"/>
      <c r="N4" s="5"/>
      <c r="O4" s="5"/>
      <c r="P4" s="5"/>
      <c r="Q4" s="4" t="s">
        <v>9</v>
      </c>
      <c r="R4" s="6" t="s">
        <v>10</v>
      </c>
    </row>
    <row r="5" spans="1:19" x14ac:dyDescent="0.2">
      <c r="A5" s="3"/>
      <c r="B5" s="4"/>
      <c r="C5" s="5" t="s">
        <v>11</v>
      </c>
      <c r="D5" s="5" t="s">
        <v>12</v>
      </c>
      <c r="E5" s="5"/>
      <c r="F5" s="5"/>
      <c r="G5" s="5"/>
      <c r="H5" s="5"/>
      <c r="I5" s="7">
        <v>2566</v>
      </c>
      <c r="J5" s="7"/>
      <c r="K5" s="7">
        <v>2567</v>
      </c>
      <c r="L5" s="7"/>
      <c r="M5" s="7">
        <v>2568</v>
      </c>
      <c r="N5" s="7"/>
      <c r="O5" s="5" t="s">
        <v>13</v>
      </c>
      <c r="P5" s="5"/>
      <c r="Q5" s="5"/>
      <c r="R5" s="6"/>
    </row>
    <row r="6" spans="1:19" ht="14.25" customHeight="1" x14ac:dyDescent="0.2">
      <c r="A6" s="3"/>
      <c r="B6" s="4"/>
      <c r="C6" s="5"/>
      <c r="D6" s="5"/>
      <c r="E6" s="5"/>
      <c r="F6" s="5"/>
      <c r="G6" s="5" t="s">
        <v>14</v>
      </c>
      <c r="H6" s="5" t="s">
        <v>15</v>
      </c>
      <c r="I6" s="5" t="s">
        <v>14</v>
      </c>
      <c r="J6" s="5" t="s">
        <v>15</v>
      </c>
      <c r="K6" s="5" t="s">
        <v>14</v>
      </c>
      <c r="L6" s="5" t="s">
        <v>15</v>
      </c>
      <c r="M6" s="5" t="s">
        <v>14</v>
      </c>
      <c r="N6" s="5" t="s">
        <v>15</v>
      </c>
      <c r="O6" s="5" t="s">
        <v>14</v>
      </c>
      <c r="P6" s="5" t="s">
        <v>15</v>
      </c>
      <c r="Q6" s="5"/>
      <c r="R6" s="6"/>
    </row>
    <row r="7" spans="1:19" ht="39.75" customHeight="1" x14ac:dyDescent="0.2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9" x14ac:dyDescent="0.2">
      <c r="A8" s="8"/>
      <c r="B8" s="9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9" s="16" customFormat="1" x14ac:dyDescent="0.2">
      <c r="A9" s="12"/>
      <c r="B9" s="13" t="s">
        <v>17</v>
      </c>
      <c r="C9" s="14"/>
      <c r="D9" s="14"/>
      <c r="E9" s="14"/>
      <c r="F9" s="14">
        <f t="shared" ref="F9:P9" si="0">SUM(F10:F15)</f>
        <v>34691000</v>
      </c>
      <c r="G9" s="14">
        <f t="shared" si="0"/>
        <v>0</v>
      </c>
      <c r="H9" s="14">
        <f t="shared" si="0"/>
        <v>0</v>
      </c>
      <c r="I9" s="14">
        <f t="shared" si="0"/>
        <v>3</v>
      </c>
      <c r="J9" s="14">
        <f t="shared" si="0"/>
        <v>9691000</v>
      </c>
      <c r="K9" s="14">
        <f t="shared" si="0"/>
        <v>2</v>
      </c>
      <c r="L9" s="14">
        <f t="shared" si="0"/>
        <v>7000000</v>
      </c>
      <c r="M9" s="14">
        <f t="shared" si="0"/>
        <v>1</v>
      </c>
      <c r="N9" s="14">
        <f t="shared" si="0"/>
        <v>18000000</v>
      </c>
      <c r="O9" s="14">
        <f t="shared" si="0"/>
        <v>6</v>
      </c>
      <c r="P9" s="14">
        <f t="shared" si="0"/>
        <v>34691000</v>
      </c>
      <c r="Q9" s="14"/>
      <c r="R9" s="15"/>
    </row>
    <row r="10" spans="1:19" ht="72" x14ac:dyDescent="0.2">
      <c r="A10" s="8">
        <v>1</v>
      </c>
      <c r="B10" s="17" t="s">
        <v>18</v>
      </c>
      <c r="C10" s="18" t="s">
        <v>19</v>
      </c>
      <c r="D10" s="19"/>
      <c r="E10" s="19" t="s">
        <v>20</v>
      </c>
      <c r="F10" s="19">
        <v>1246560</v>
      </c>
      <c r="G10" s="19"/>
      <c r="H10" s="19"/>
      <c r="I10" s="19">
        <v>1</v>
      </c>
      <c r="J10" s="19">
        <f>I10*F10</f>
        <v>1246560</v>
      </c>
      <c r="K10" s="19"/>
      <c r="L10" s="19"/>
      <c r="M10" s="19"/>
      <c r="N10" s="19"/>
      <c r="O10" s="19">
        <v>1</v>
      </c>
      <c r="P10" s="19">
        <f>J10</f>
        <v>1246560</v>
      </c>
      <c r="Q10" s="19" t="s">
        <v>21</v>
      </c>
      <c r="R10" s="20" t="s">
        <v>22</v>
      </c>
    </row>
    <row r="11" spans="1:19" ht="96" x14ac:dyDescent="0.2">
      <c r="A11" s="8">
        <v>2</v>
      </c>
      <c r="B11" s="17" t="s">
        <v>23</v>
      </c>
      <c r="C11" s="18" t="s">
        <v>19</v>
      </c>
      <c r="D11" s="19"/>
      <c r="E11" s="19" t="s">
        <v>20</v>
      </c>
      <c r="F11" s="19">
        <v>4825000</v>
      </c>
      <c r="G11" s="19"/>
      <c r="H11" s="19"/>
      <c r="I11" s="19">
        <v>1</v>
      </c>
      <c r="J11" s="19">
        <v>4825000</v>
      </c>
      <c r="K11" s="19"/>
      <c r="L11" s="19"/>
      <c r="M11" s="19"/>
      <c r="N11" s="19"/>
      <c r="O11" s="19">
        <v>1</v>
      </c>
      <c r="P11" s="19">
        <f>J11</f>
        <v>4825000</v>
      </c>
      <c r="Q11" s="19" t="s">
        <v>24</v>
      </c>
      <c r="R11" s="20" t="s">
        <v>25</v>
      </c>
    </row>
    <row r="12" spans="1:19" ht="120" x14ac:dyDescent="0.2">
      <c r="A12" s="8">
        <v>3</v>
      </c>
      <c r="B12" s="17" t="s">
        <v>26</v>
      </c>
      <c r="C12" s="18" t="s">
        <v>19</v>
      </c>
      <c r="D12" s="19"/>
      <c r="E12" s="19" t="s">
        <v>20</v>
      </c>
      <c r="F12" s="19">
        <v>3619440</v>
      </c>
      <c r="G12" s="19"/>
      <c r="H12" s="19"/>
      <c r="I12" s="19">
        <v>1</v>
      </c>
      <c r="J12" s="19">
        <v>3619440</v>
      </c>
      <c r="K12" s="19"/>
      <c r="L12" s="19"/>
      <c r="M12" s="19"/>
      <c r="N12" s="19"/>
      <c r="O12" s="19">
        <v>1</v>
      </c>
      <c r="P12" s="19">
        <f>J12</f>
        <v>3619440</v>
      </c>
      <c r="Q12" s="19" t="s">
        <v>21</v>
      </c>
      <c r="R12" s="20" t="s">
        <v>27</v>
      </c>
    </row>
    <row r="13" spans="1:19" ht="384" x14ac:dyDescent="0.2">
      <c r="A13" s="8">
        <v>4</v>
      </c>
      <c r="B13" s="17" t="s">
        <v>28</v>
      </c>
      <c r="C13" s="18" t="s">
        <v>19</v>
      </c>
      <c r="D13" s="19"/>
      <c r="E13" s="19" t="s">
        <v>20</v>
      </c>
      <c r="F13" s="19">
        <v>3500000</v>
      </c>
      <c r="G13" s="19"/>
      <c r="H13" s="19"/>
      <c r="I13" s="19"/>
      <c r="J13" s="19"/>
      <c r="K13" s="19">
        <v>1</v>
      </c>
      <c r="L13" s="19">
        <v>3500000</v>
      </c>
      <c r="M13" s="19"/>
      <c r="N13" s="19"/>
      <c r="O13" s="19">
        <v>1</v>
      </c>
      <c r="P13" s="19">
        <v>3500000</v>
      </c>
      <c r="Q13" s="19" t="s">
        <v>29</v>
      </c>
      <c r="R13" s="21" t="s">
        <v>30</v>
      </c>
    </row>
    <row r="14" spans="1:19" ht="240" x14ac:dyDescent="0.2">
      <c r="A14" s="8">
        <v>5</v>
      </c>
      <c r="B14" s="17" t="s">
        <v>31</v>
      </c>
      <c r="C14" s="18" t="s">
        <v>19</v>
      </c>
      <c r="D14" s="19"/>
      <c r="E14" s="19" t="s">
        <v>20</v>
      </c>
      <c r="F14" s="19">
        <v>3500000</v>
      </c>
      <c r="G14" s="19"/>
      <c r="H14" s="19"/>
      <c r="I14" s="19"/>
      <c r="J14" s="19"/>
      <c r="K14" s="19">
        <v>1</v>
      </c>
      <c r="L14" s="19">
        <v>3500000</v>
      </c>
      <c r="M14" s="19"/>
      <c r="N14" s="19"/>
      <c r="O14" s="19">
        <v>1</v>
      </c>
      <c r="P14" s="19">
        <v>3500000</v>
      </c>
      <c r="Q14" s="19" t="s">
        <v>32</v>
      </c>
      <c r="R14" s="21" t="s">
        <v>33</v>
      </c>
      <c r="S14" s="22"/>
    </row>
    <row r="15" spans="1:19" ht="192" x14ac:dyDescent="0.2">
      <c r="A15" s="8">
        <v>6</v>
      </c>
      <c r="B15" s="17" t="s">
        <v>34</v>
      </c>
      <c r="C15" s="18" t="s">
        <v>19</v>
      </c>
      <c r="D15" s="19"/>
      <c r="E15" s="19" t="s">
        <v>20</v>
      </c>
      <c r="F15" s="19">
        <v>18000000</v>
      </c>
      <c r="G15" s="19"/>
      <c r="H15" s="19"/>
      <c r="I15" s="19"/>
      <c r="J15" s="19"/>
      <c r="K15" s="19"/>
      <c r="L15" s="19"/>
      <c r="M15" s="19">
        <v>1</v>
      </c>
      <c r="N15" s="19">
        <v>18000000</v>
      </c>
      <c r="O15" s="19">
        <v>1</v>
      </c>
      <c r="P15" s="19">
        <v>18000000</v>
      </c>
      <c r="Q15" s="19"/>
      <c r="R15" s="21" t="s">
        <v>35</v>
      </c>
      <c r="S15" s="22"/>
    </row>
    <row r="16" spans="1:19" x14ac:dyDescent="0.2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2"/>
    </row>
    <row r="17" spans="1:19" x14ac:dyDescent="0.2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2"/>
    </row>
    <row r="18" spans="1:19" x14ac:dyDescent="0.2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2"/>
    </row>
    <row r="19" spans="1:19" x14ac:dyDescent="0.2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2"/>
    </row>
    <row r="20" spans="1:19" x14ac:dyDescent="0.2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2"/>
    </row>
    <row r="21" spans="1:19" x14ac:dyDescent="0.2">
      <c r="S21" s="22"/>
    </row>
    <row r="22" spans="1:19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22"/>
    </row>
    <row r="23" spans="1:19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2"/>
    </row>
    <row r="24" spans="1:19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22"/>
    </row>
    <row r="25" spans="1:19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2"/>
    </row>
    <row r="26" spans="1:19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22"/>
    </row>
    <row r="27" spans="1:19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</row>
    <row r="28" spans="1:19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9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</sheetData>
  <mergeCells count="35">
    <mergeCell ref="A27:R27"/>
    <mergeCell ref="A28:R28"/>
    <mergeCell ref="A29:R29"/>
    <mergeCell ref="P6:P7"/>
    <mergeCell ref="A22:R22"/>
    <mergeCell ref="A23:R23"/>
    <mergeCell ref="A24:R24"/>
    <mergeCell ref="A25:R25"/>
    <mergeCell ref="A26:R26"/>
    <mergeCell ref="J6:J7"/>
    <mergeCell ref="K6:K7"/>
    <mergeCell ref="L6:L7"/>
    <mergeCell ref="M6:M7"/>
    <mergeCell ref="N6:N7"/>
    <mergeCell ref="O6:O7"/>
    <mergeCell ref="R4:R7"/>
    <mergeCell ref="C5:C7"/>
    <mergeCell ref="D5:D7"/>
    <mergeCell ref="I5:J5"/>
    <mergeCell ref="K5:L5"/>
    <mergeCell ref="M5:N5"/>
    <mergeCell ref="O5:P5"/>
    <mergeCell ref="G6:G7"/>
    <mergeCell ref="H6:H7"/>
    <mergeCell ref="I6:I7"/>
    <mergeCell ref="A1:R1"/>
    <mergeCell ref="A2:R2"/>
    <mergeCell ref="A4:A7"/>
    <mergeCell ref="B4:B7"/>
    <mergeCell ref="C4:D4"/>
    <mergeCell ref="E4:E7"/>
    <mergeCell ref="F4:F7"/>
    <mergeCell ref="G4:H5"/>
    <mergeCell ref="I4:P4"/>
    <mergeCell ref="Q4:Q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2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กองพัฒนานักศึกษา</vt:lpstr>
      <vt:lpstr>กองพัฒนานักศึกษา!Print_Area</vt:lpstr>
      <vt:lpstr>กองพัฒนานักศึกษา!Print_Titles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dcterms:created xsi:type="dcterms:W3CDTF">2022-07-22T06:45:10Z</dcterms:created>
  <dcterms:modified xsi:type="dcterms:W3CDTF">2022-07-22T06:45:16Z</dcterms:modified>
</cp:coreProperties>
</file>