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4\25 งบยุทธศาสตร์ 64\"/>
    </mc:Choice>
  </mc:AlternateContent>
  <xr:revisionPtr revIDLastSave="0" documentId="13_ncr:1_{BBDF7078-84CF-496F-94F9-7B7B90953C6D}" xr6:coauthVersionLast="45" xr6:coauthVersionMax="47" xr10:uidLastSave="{00000000-0000-0000-0000-000000000000}"/>
  <bookViews>
    <workbookView xWindow="0" yWindow="0" windowWidth="24000" windowHeight="12900" xr2:uid="{F37C06ED-5BAE-45AC-ABD7-802053FBFE83}"/>
  </bookViews>
  <sheets>
    <sheet name="GFMIS 64 (3)" sheetId="3" r:id="rId1"/>
    <sheet name="GFMIS 64 (2)" sheetId="2" r:id="rId2"/>
  </sheets>
  <definedNames>
    <definedName name="_xlnm._FilterDatabase" localSheetId="1" hidden="1">'GFMIS 64 (2)'!$A$4:$F$63</definedName>
    <definedName name="_xlnm._FilterDatabase" localSheetId="0" hidden="1">'GFMIS 64 (3)'!$B$3:$G$77</definedName>
    <definedName name="_xlnm.Print_Area" localSheetId="1">'GFMIS 64 (2)'!$A$1:$E$249</definedName>
    <definedName name="_xlnm.Print_Area" localSheetId="0">'GFMIS 64 (3)'!$A$1:$F$192</definedName>
    <definedName name="_xlnm.Print_Titles" localSheetId="1">'GFMIS 64 (2)'!$4:$6</definedName>
    <definedName name="_xlnm.Print_Titles" localSheetId="0">'GFMIS 64 (3)'!$3:$5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0" i="3" l="1"/>
  <c r="C156" i="3"/>
  <c r="C152" i="3"/>
  <c r="C130" i="3"/>
  <c r="C79" i="3"/>
  <c r="C71" i="3"/>
  <c r="C56" i="3"/>
  <c r="C53" i="3"/>
  <c r="C37" i="3"/>
  <c r="C9" i="3"/>
  <c r="C78" i="3" l="1"/>
  <c r="C167" i="3"/>
  <c r="B154" i="2" l="1"/>
  <c r="B143" i="2"/>
  <c r="B140" i="2"/>
  <c r="B210" i="2"/>
  <c r="B89" i="2"/>
  <c r="B239" i="2"/>
  <c r="B237" i="2"/>
  <c r="B226" i="2"/>
  <c r="B222" i="2"/>
  <c r="B204" i="2"/>
  <c r="B201" i="2"/>
  <c r="B196" i="2"/>
  <c r="B193" i="2"/>
  <c r="B70" i="2"/>
  <c r="B67" i="2"/>
  <c r="B60" i="2"/>
  <c r="B58" i="2"/>
  <c r="B10" i="2"/>
  <c r="B39" i="2"/>
  <c r="B56" i="2"/>
  <c r="B88" i="2" l="1"/>
  <c r="B38" i="2" s="1"/>
</calcChain>
</file>

<file path=xl/sharedStrings.xml><?xml version="1.0" encoding="utf-8"?>
<sst xmlns="http://schemas.openxmlformats.org/spreadsheetml/2006/main" count="1221" uniqueCount="319">
  <si>
    <t>คำอธิบายรายการ / โครงการ</t>
  </si>
  <si>
    <t xml:space="preserve">จำนวนเงิน
</t>
  </si>
  <si>
    <t>หน่วยงาน</t>
  </si>
  <si>
    <t>แผนงาน : ยุทธศาสตร์เสริมสร้างพลังทางสังคม</t>
  </si>
  <si>
    <t>กิจกรรมหลัก : ยุทธศาสตร์มหาวิทยาลัยราชภัฏเพื่อการพัฒนาท้องถิ่น (230264700P3610)</t>
  </si>
  <si>
    <t>โครงการยุทธศาสตร์มหาวิทยาลัยราชภัฏเพื่อการพัฒนาท้องถิ่น (2302637013)</t>
  </si>
  <si>
    <t>บาท</t>
  </si>
  <si>
    <t> โครงการยุทธศาสตร์มหาวิทยาลัยราชภัฏเพื่อการพัฒนาท้องถิ่น</t>
  </si>
  <si>
    <t>งบกลาง</t>
  </si>
  <si>
    <t>โครงการยกระดับการเรียนรู้ด้านการอ่านการเขียนและการวิเคราะห์ของนักเรียนในระดับการจัดการศึกษาขั้นพื้นฐาน</t>
  </si>
  <si>
    <t xml:space="preserve">กิจกรรมการยกระดับการเรียนรู้ด้านการอ่าน การเขียนและการคิดวิเคราะห์ของนักเรียนในระดับการจัดการศึกษาขั้นพื้นฐาน </t>
  </si>
  <si>
    <t>คณะมนุษย์ศาสตร์และสังคมศาสตร์</t>
  </si>
  <si>
    <t>กิจกรรมพัฒนาคุณภาพผลิตภัณฑ์ปลาร้าทรงเครื่องผัดแห้ง</t>
  </si>
  <si>
    <t>คณะวิทยาการจัดการ</t>
  </si>
  <si>
    <t>กิจกรรมการพัฒนาผลิตภัณฑ์และพัฒนาแบรนด์ (กลุ่มแปรรูปผลิตภัณฑ์จากผ้าพื้นเมืองบ้านกลาง)</t>
  </si>
  <si>
    <t>คณะครุศาสตร์</t>
  </si>
  <si>
    <t>กิจกรรมการออกแบบผ้าพันคอขิดและการย้อมสีจากธรรมชาติ (กลุ่มทอผ้าบ้านทุ่งเชือก)</t>
  </si>
  <si>
    <t>กิจกรรมการพัฒนาแบรนด์และผลิตภัณฑ์ (กลุ่มแม่บ้านถักไหมพรมบ้านใหม่ศรีสุพรรณ)</t>
  </si>
  <si>
    <t>กิจกรรมพัฒนาคุณภาพผลิตภัณฑ์วิสาหกิจชุมชนกลุ่มบัวตองเกษตรอินทรีย์ (ผลิตภัณฑ์คุกกี้)</t>
  </si>
  <si>
    <t>คณะเทคโนโลยีการเกษตร</t>
  </si>
  <si>
    <t>กิจกรรมพัฒนาคุณภาพผลิตภัณฑ์กลุ่มข้างฮางบ้านดอนหวาย (ผลิตภัณฑ์เส้นขนมจีน)</t>
  </si>
  <si>
    <t>กิจกรรมพัฒนาและออกแบบผลิตภัณฑ์กลุ่มแปรรูปผลผลิตทางการเกษตรบ้านนางอย (ผลิตภัณฑ์กล้วยอบแห้ง)</t>
  </si>
  <si>
    <t>กิจกรรมพัฒนาคุณภาพผลิตภัณฑ์กลุ่มทอผ้าฝ้ายย้อมสีธรรมชาติ (สายทอง ยังแสนภู)</t>
  </si>
  <si>
    <t>คณะมนุษยศาสตร์และสังคมศาสตร์</t>
  </si>
  <si>
    <t>กิจกรรมพัฒนาคุณภาพผลิตภัณฑ์วิสาหกิจชุมชนผ้าฝ้ายย้อมคราม บ้านเชิงดอย</t>
  </si>
  <si>
    <t>กิจกรรมพัฒนาคุณภาพผลิตภัณฑ์กลุ่มตะกร้าเส้นพลาสติก บ้านดอนแดง</t>
  </si>
  <si>
    <t>กิจกรรมพัฒนาคุณภาพผลิตภัณฑ์กลุ่มทอผ้าพื้นเมือง บ้านพรสวรรค์</t>
  </si>
  <si>
    <t>กิจกรรมพัฒนาคุณภาพผลิตภัณฑ์กลุ่มผ้าครามกุดนาขาม หมู่ที่ 8</t>
  </si>
  <si>
    <t>กิจกรรมพัฒนาคุณภาพผลิตภัณฑ์กลุ่มวิสาหกิจชุมชนแม่บ้านเกษตรกรบ้านดงหลวง (ผลิตภัณฑ์ทองม้วนข้างฮางผสมแป้งกล้วย)</t>
  </si>
  <si>
    <t>กิจกรรมพัฒนาคุณภาพการย้อมผ้าจากสีธรรมชาติ (กลุ่มทอผ้าย้อมครามตำบลปทุมวาปี)</t>
  </si>
  <si>
    <t>กิจกรรมพัฒนาลายผ้าชนเผ่าโส้ (กลุ่มสตรีทอผ้าบ้านห้วยกอก)</t>
  </si>
  <si>
    <t>กิจกรรมสรุปและประเมินผลโครงการ</t>
  </si>
  <si>
    <t>กิจกรรมโครงการส่งเสริมการเพาะเลี้ยงกบ ครบวงจร ตามแนวทางศาสตร์พระราชา</t>
  </si>
  <si>
    <t>กิจกรรมการผลิตน้ำปลาร้าบรรจุขวดปิดสนิทเพื่อยกระดับรายได้ให้กับคนในชุมชน บ้านท่าบ่อ ตำบลท่าบ่อสงคราม อำเภอศรีสงคราม จังหวัดนครพนม</t>
  </si>
  <si>
    <t>คณะวิทยาศาสตร์และเทคโนโลยี</t>
  </si>
  <si>
    <t>กิจกรรมการพัฒนาฝีมือการตัดเย็บและยกระดับผลิตภัณฑ์ผ้าย้อมครามชุมชน กรณีบ้านพันนา ตำบลพันนา อำเภอสว่างแดนดิน จังหวัดสกลนคร</t>
  </si>
  <si>
    <t xml:space="preserve">กิจกรรมพัฒนาผลิตภัณฑ์อาหารปลอดภัย (อย.) ของชุมชนท่องเที่ยวโคกตาดทอง </t>
  </si>
  <si>
    <t xml:space="preserve">กิจกรรมการพัฒนาและยกระดับการผลิตเสื่อจากภูมิปัญญาชาวบ้านสู่ผลิตภัณฑ์ที่พร้อมออกตลาด </t>
  </si>
  <si>
    <t>กิจกรรมการเพิ่มมูลค่าการแปรรูปข้าวฮางงอก กลุ่มวิสาหกิจข้าวฮางงอกบ้านนาคอย ตำบลหนองสนม อำเภอวานรนิวาส จังหวัดสกลนคร สาขาวิชาการพัฒาชุมชน คณะมนุษยศาสตร์และสังคมศาสตร์</t>
  </si>
  <si>
    <t>กิจกรรมพัฒนาทักษะการย้อมครามและต่อยอดผลิตภัณฑ์แปรรูปผ้าทอชุมชน ภายใต้โครงการน้อมนำศาสตร์พระราชาเพื่อการพัฒนาท้องถิ่น กรณีบ้านดงอีด่อย ตำบลแพด อำเภอคำตากล้า จังหวัดสกลนคร</t>
  </si>
  <si>
    <t>กิจกรรมยกระดับผลิตภัณฑ์ผ้าย้อมคราม ภายใต้โครงการน้อมนำศาสตร์พระราชาเพื่อการพัฒนาท้องถิ่น กรณีบ้านนาคอย หมู่ 13 ตำบลหนองสนม อำเภอวานรนิวาส จังหวัดสกลนคร</t>
  </si>
  <si>
    <t>กิจกรรมโครงการพัฒนาทักษะฝีมือด้านการเย็บด้วยจักรไฟฟ้าและต่อยอดการแปรรูปผลิตภัณฑ์ผ้าขาวม้าชุมชน ภายใต้โครงการน้อมนำศาสตร์พระราชาเพื่อการพัฒนาท้องถิ่น บ้านคำบอน ตำบลโคกศิลา อำเภอเจริญศิลป์ จังหวัดสกลนคร สาขาวิชาการพัฒนาชุมชน คณมนุษยศาสตร์และสังคมศาสตร์</t>
  </si>
  <si>
    <t>กิจกรรมโครงการส่งเสริมและพัฒนาการเลี้ยงโค-กระบืออย่างยั่งยืน</t>
  </si>
  <si>
    <t>กิจกรรมโครงการโครงการผลิตมูลโคกระบือชีวภาพอัดเม็ด</t>
  </si>
  <si>
    <t>กิจกรรมจุลินทรีย์จาวปลวกเพื่อลดต้นทุนและสร้างรายได้ให้แก่สมาชิกวิสาหกิจชุมชนเกษตรกรผู้ปลูกมะเขือเทศปลอดสารพิษและการแปรรูปบ้านนางอย</t>
  </si>
  <si>
    <t>กิจกรรมการส่งเสริมเพื่อพัฒนาของดีของฝากประจำถิ่น: ผลิตภัณฑ์ขนมกระยาสารทข้าวกล้องงอกบ้านนางอย ตำบลเต่างอย จังหวัดสกลนคร</t>
  </si>
  <si>
    <t>กิจกรรมโครงการกลยุทธ์การจัดการอาหารเพื่อลดต้นทุนการผลิตยกระดับรายได้และคุณภาพชีวิตของกลุ่มผู้เลี้ยงสัตว์บ้านจาร</t>
  </si>
  <si>
    <t>กิจกรรมโครงการส่งเสริมการเพาะปลูกกล้าไม้เศรษฐกิจและถ่านไบโอชาร์จากวัสดุท้องถิ่น เพื่อยกระดับคุณภาพชีวิตและเพิ่มรายได้ชุมชน บ้านสร้างค้อ</t>
  </si>
  <si>
    <t>กิจกรรมพัฒนาผลิตภัณฑ์ของชุมชนเข้าสู่ศูนย์จำหน่ายสินค้าในชุมชน ตำบลท่าก้อน อำเภออากาศอำนวย จังหวัดสกลนคร</t>
  </si>
  <si>
    <t>กิจกรรมส่งเสริมและพัฒนาผลิตภัณฑ์สบู่มะขามป้อม บ้านสร้างค้อ อำเภอภูพาน จังหวัดสกลนคร</t>
  </si>
  <si>
    <t>กิจกรรมโครงการส่งเสริมการผลิตผักตบชวาอัดเม็ด</t>
  </si>
  <si>
    <t xml:space="preserve">กิจกรรมถ่ายทอดองค์ความรู้การแปรรูปผลิตภัณฑ์ขนมนางเล็ดและหมี่กรอบ </t>
  </si>
  <si>
    <t>กิจกรรมโครงการพัฒนามูลค่าเพิ่มจากวัสดุเหลือใช้ในท้องถิ่น เพื่อยกระดับคุณภาพชีวิตและเพิ่มรายได้ ชุมชน ภายใต้โครงการน้อมนำศาสตร์พระราชาเพื่อการพัฒนาท้องถิ่น กรณีบ้านจาร ตำบลม่วง อำเภอบ้านม่วง จังหวัดสกลนคร</t>
  </si>
  <si>
    <t>กิจกรรมการส่งเสริมการผลิตก้อนเชื้อเห็ดจากวัสดุเหลือใช้ในท้องถิ่นเพื่อเพิ่มรายได้ให้กลุ่มเกษตรกร</t>
  </si>
  <si>
    <t>คณะเทคโนโลยีอุตสาหกรรม</t>
  </si>
  <si>
    <t>กิจกรรมส่งเสริมการแปรูปผลิตภัณฑ์จากเห็ดนางรมเพื่อเพิ่มรายได้ให้กลุ่มเกษตรกร</t>
  </si>
  <si>
    <t>กิจกรรมการพัฒนาศักยภาพด้านองค์ความรู้และปัจจัยขั้นพื้นฐานการผลิตน้ำสะอาดในชุมชนบ้านกุดแสง ตำบลวัฒนา อำเภอส่องดาว จังหวัดสกลนคร</t>
  </si>
  <si>
    <t>กิจกรรมการยกระดับรายได้กลุ่มเกษตรกรปลูกหม่อนเลี้ยงไหมและทอผ้าไหมชุมชนบ้านสร้างค้อสู่การพัฒนาที่ยั่งยืน</t>
  </si>
  <si>
    <t>กิจกรรมการผลิตน้ำหมักชีวภาพเสริมจุลินทรีย์ที่มีประสิทธิภาพเพื่อพัฒนาคุณภาพชีวิตและยกระดับรายได้ชุมชนบ้านสร้างค้อ หมู่ที่ 12 ตำบลสร้างค้อ อำเภอภูพาน จังหวัดสกลนคร</t>
  </si>
  <si>
    <t>กิจกรรมระบบและกลไกการขับเคลื่อนการน้อมนำศาสตร์พระราชาสู่การพัฒนาคุณภาพชีวิตและยกระดับรายได้กับชุมชนฐานราก</t>
  </si>
  <si>
    <t>สถาบันวิจัยและพัฒนา</t>
  </si>
  <si>
    <t>กิจกรรมการประเมินและการติดตามโครงการพัฒนาคุณภาพชีวิตและยกระดับรายได้กับชุมชนฐานราก</t>
  </si>
  <si>
    <t>โครงการพัฒนาศักยภาพบุคลากรสายวิชาการ</t>
  </si>
  <si>
    <t>กิจกรรมโครงการทำผลงานทางวิชาการ จัดโดยคณะ ๆ ละ 1 ครั้ง</t>
  </si>
  <si>
    <t>สำนักส่งเสริมวิชาการและงานทะเบียน</t>
  </si>
  <si>
    <t>โครงการสนับสนุนการจัดการเรียนการสอน</t>
  </si>
  <si>
    <t>กิจกรรมโครงการก่อการครูปี 3 ครูคือกระบวนกร</t>
  </si>
  <si>
    <t>กิจกรรมโครงการจัดการศึกษาสหกิจศึกษาและการศึกษาแบบบูรณาการกับการทำงาน</t>
  </si>
  <si>
    <t>กิจกรรมโครงการการพัฒนาสมรรถนะรูปแบบการจัดการเรียนการสอนสาขาวิชาวิทยาศาสตร์สุขภาพ</t>
  </si>
  <si>
    <t xml:space="preserve">กิจกรรมพัฒนาสมรรถนะนักศึกษาสาขาวิชาเทคโนโลยีเครื่องกลและอุตสาหการ </t>
  </si>
  <si>
    <t>กิจกรรมพัฒนาศักยภาพนักศึกษาบริหารธุรกิจการเกษตรเพื่อเป็นผู้ประกอบการธุรกิจการเกษตร</t>
  </si>
  <si>
    <t>กิจกรรมพัฒนาศักยภาพการเป็นผู้ประกอบการด้านอาหารแปรรูป</t>
  </si>
  <si>
    <t>โครงการสนับสนุนสื่อวีดีทัศน์ประกอบการเรียนการสอนเพื่อแก้ไขปัญหาขาดแคลนครูให้กับโรงเรียนขนาดเล็ก</t>
  </si>
  <si>
    <t>กิจกรรมสนับสนุนสื่อวีดีทัศน์ประกอบการเรียนการสอนด้านทักษะสารสนเทศ สื่อเทคโนโลยีเพื่อแก้ไขปัญหาขาดแคลนครูให้กับโรงเรียนขนาดเล็ก คณะมนุษยศาสตร์และสังคมศาสตร์</t>
  </si>
  <si>
    <t>กิจกรรมสนับสนุนสื่อวีดีทัศน์ประกอบการเรียนการสอน กลุ่มสาระการศึกษาขั้นพื้นฐาน เพื่อแก้ไขปัญหาขาดแคลนครูให้กับโรงเรียนขนาดเล็ก คณะครุศาสตร์</t>
  </si>
  <si>
    <t>โครงการพัฒนาความรู้ ทักษะด้านภาษาอังกฤษในศตวรรษที่ 21</t>
  </si>
  <si>
    <t>กิจกรรมที่ 1 การทดสอบวัดระดับภาษาอังกฤษสำหรับนักศึกษาชั้นปีที่ 1 และ 3 - 4 Pre-test และ Post-test</t>
  </si>
  <si>
    <t>สถาบันภาษา ศิลปะและวัฒนธรรม</t>
  </si>
  <si>
    <t>กิจกรรมที่ 2 การอบรมภาษาอังกฤษสำหรับนักศึกษาชั้นปีที่ 1 และ 3 - 4</t>
  </si>
  <si>
    <t xml:space="preserve">กิจกรรมที่ 3 ค่ายภาษาอังกฤษสำหรับนักศึกษา </t>
  </si>
  <si>
    <t xml:space="preserve">กิจกรรมที่ 4 การจัดทำแบบเรียนและการทดสอบภาษาอังกฤษออนไลน์ </t>
  </si>
  <si>
    <t>กิจกรรมที่ 5 การประกวดแข่งขันทักษะภาษาอังกฤษ</t>
  </si>
  <si>
    <t xml:space="preserve">กิจกรรมที่ 6 พัฒนาทักษะภาษาอังกฤษ (TOEIC) </t>
  </si>
  <si>
    <t>กิจกรรมที่ 7 การพัฒนาตนเอง</t>
  </si>
  <si>
    <t>กิจกรรมที่ 8 English Camp</t>
  </si>
  <si>
    <t>กิจกรรมที่ 9 โครงการพัฒนาภาษาอังกฤษ นักศึกษาคณะวิทยาศาสตร์และเทคโนโลยี</t>
  </si>
  <si>
    <t>กิจกรรมที่ 10 อบรมให้ความรู้และทดสอบวัดระดับทักษะด้านภาษาอังกฤษตามมาตรฐาน CEFR สำหรับนักศึกษาคณะวิทยาการจัดการ</t>
  </si>
  <si>
    <t>กิจกรรมที่ 11 อบรมเสริมสร้างทักษะการสื่อสารผ่านการทดสอบมาตรฐาน CEFR ระดับ B1 สำหรับคณะมนุษยศาสตร์และสังคมศาสตร์</t>
  </si>
  <si>
    <t>กิจกรรมที่ 12 การอบรมเพื่อพัฒนาทักษะการสื่อสารภาษาอังกฤษสำหรับนักศึกษาคณะเทคโนโลยีอุตสาหกรรม</t>
  </si>
  <si>
    <t>กิจกรรมที่ 13 กิจกรรมอบรมเพื่อพัฒนาทักษะภาษาอังกฤษสำหรับนักศึกษาคณะเทคโนโลยีการเกษตร</t>
  </si>
  <si>
    <t>กิจกรรมที่ 14 กิจกรรมพัฒนาสื้อการเรียนรู้ด้วยตนเองรายวิชาด้านทักษาดิจิทัล [สำนักวิทยบริการและเทคโนโลยีสารสนเทศ]</t>
  </si>
  <si>
    <t>สำนักวิทยบริการและเทคโนโลยีสารสนเทศ</t>
  </si>
  <si>
    <t>กิจกรรมที่ 15 กิจกรรมพัฒนาสมรรถนะและประเมินทักษะด้านดิจิทัล นักศึกษาก่อนชั้นปีสุดท้าย [สำนักวิทยบริการและเทคโนโลยีสารสนเทศ]</t>
  </si>
  <si>
    <t>กิจกรรมที่ 16 กิจกรรมสอบวัดทักษะด้านดิจิทัลนักศึกษาก่อนชั้นปีสุดท้าย ด้วยแบบวัดทักษะดิจิทัลของกระทรวงดิจิทัลเพื่อเศรษฐกิจและสังคม [สำนักวิทยบริการและเทคโนโลยีสารสนเทศ]</t>
  </si>
  <si>
    <t>กิจกรรมที่ 17  กิจกรรมพัฒนาทักษะดิจิทัลสำหรับจัดการเรียนการสอน [สำนักวิทยบริการและเทคโนโลยีสารสนเทศ]</t>
  </si>
  <si>
    <t>โครงการบูรณาการพันธกิจ ตามบริบทของมหาวิทยาลัยเพื่อยกระดับคุณภาพชีวิต</t>
  </si>
  <si>
    <t>กิจกรรมเข้าร่วมอบรมเชิงปฏิบัติการโครงการสร้างแกนนำนักศึกษาราชภัฏวิศวกรสังคม (แม่ไก่) ของมหาวิทยาลัยราชภัฏ
กลุ่มภาคตะวันออกเฉียงเหนือ</t>
  </si>
  <si>
    <t>งบกลางกองพัฒนานักศึกษา</t>
  </si>
  <si>
    <t>กิจกรรมค่าใช้จ่ายในการขับเคลื่อนยุทธศาสตร์มหาวิทยาลัยราชภัฏเพื่อพัฒนาท้องถิ่น</t>
  </si>
  <si>
    <t>งบกลางกองนโยบายและแผน</t>
  </si>
  <si>
    <t>โครงการบูรณาการพันธกิจ ตามบริบทของมหาวิทยาลัยเพื่อยกระดับคุณภาพชีวิตชุมชนด้วยองค์ความรู้ งานสร้างสรรค์ การวิจัย นวัตกรรม และเทคโนโลยี ในพื้นที่ตำบลฮางโฮง อำเภอเมือง จังหวัดสกลนคร</t>
  </si>
  <si>
    <t>งบกลางสถาบันวิจัยและพัฒนา</t>
  </si>
  <si>
    <t>กิจกรรมโครงการการพัฒนาทักษะการคิดวิเคราะห์เพื่อสร้างตัวแบบพยากรณ์ เพื่อนบ้านใกล้เคียง (K-Nearest Neighbors หรือ K-NN) สำหรับครูและนักเรียนในยุค 4.0 (หลักสูตรวิทยาศาสตรบัณฑิต สาขาวิชาวิทยาการข้อมูล)</t>
  </si>
  <si>
    <t>กิจกรรมโครงการการส่งเสริมการดำเนินกิจการประปาหมู่บ้านเพื่อการพัฒนาท้องถิ่น</t>
  </si>
  <si>
    <t>กิจกรรมโครงการ 1 หลักสูตร 1 ชุมชน สร้างแหล่งเรียนรู้หลักสูตรสาธารณสุขศาสตร์</t>
  </si>
  <si>
    <t>กิจกรรมโครงการการพัฒนาแหล่งเรียนรู้ความหลากหลายทางชีวภาพในชุมชนบ้านแป้น สาขาวิชาชีววิทยา</t>
  </si>
  <si>
    <t>กิจกรรมอบรมส่งเสริมและพัฒนาศักยภาพการใช้วัสดุเหลือใช้ทางการเกษตรและการเฝ้าระวังการเปลี่ยนแปลงทางอุตุนิยมวิทยา</t>
  </si>
  <si>
    <t>กิจกรรมโครงการอบรมเชิงปฏิบัติการทักษะการใช้เทคโนโลยี IOT (หลักสูตรเทคโนโลยีคอมพิวเตอร์และดิจิทัล)</t>
  </si>
  <si>
    <t>กิจกรรมโครงการพัฒนาศักยภาพด้านวิทยาการคำนวณระดับมัธยมปลาย (หลักสูตรวิทยาการคอมพิวเตอร์)</t>
  </si>
  <si>
    <t>กิจกรรมโครงการการใช้พืชสมุนไพรในท้องถิ่น (สาขาวิชาเคมี คณะวิทยาศาสตร์และเทคโนโลยี)</t>
  </si>
  <si>
    <t>กิจกรรมโครงการคณิตศาสตร์อาสา (หลักสูตรวิทยาศาสตรบัณฑิต สาขาวิชาคณิตศาสตร์)</t>
  </si>
  <si>
    <t>กิจกรรมโครงการ ชาววิทย์ฯ อาสาเพื่อพัฒนาท้องถิ่น</t>
  </si>
  <si>
    <t>กิจกรรมโครงการการยกระดับชุมชนด้วยผลิตภัณฑ์ จากถ่านไบโอชาร์</t>
  </si>
  <si>
    <t>กิจกรรมราชภัฏบูรณาวิชาการสร้างสรรค์สื่อพื้นบ้านกับวิถีท่องเที่ยวชุมชน สาขาวิชาภาษาไทย</t>
  </si>
  <si>
    <t>กิจกรรมการพัฒนาอาหารถิ่นเพื่อส่งเสริมการท่องเที่ยว สาขาวิชาการท่องเที่ยวและการโรงแรม</t>
  </si>
  <si>
    <t>กิจกรรมค่ายดนตรีสัมพันธ์ สาขาวิชาดนตรี</t>
  </si>
  <si>
    <t>กิจกรรมการส่งเสริมศักยภาพเยาวชนด้วยกระบวนการทางศิลปะเพื่อพัฒนาคุณภาพชีวิตชุมชนบ้านแป้น สาขาวิชาศิลปกรรม</t>
  </si>
  <si>
    <t>กิจกรรมโครงการอบรมเชิงปฏิบัติการเพื่อยกระดับคุณภาพเยาวชนโรงเรียนบ้านวังบง ตำบลวานรนิวาส อำเภอวานรนิวาส จังหวัดสกลนคร สาขาวิชารัฐศาสตร์</t>
  </si>
  <si>
    <t>กิจกรรมพัฒนาศักยภาพภาษาอังกฤษเพื่อการท่องเที่ยวแก่เยาวชน ประชาชน ตำบลสร้างค้อ อำเภอภูพาน จังหวัดสกลนคร เพื่อรองรับการท่องเที่ยวเชิงวัฒนธรรม สาขาวิชาภาษาอังกฤษ</t>
  </si>
  <si>
    <t>กิจกรรมพัฒนาการใช้ภาษาอังกฤษธุรกิจเพื่อการสื่อสารแก่ชุมชน สาขาวิชาภาษาอังกฤษเพื่อการสื่อสารทางธุรกิจ</t>
  </si>
  <si>
    <t>กิจกรรมคลินิกกฎหมายสัญจร สาขาวิชานิติศาสตร์</t>
  </si>
  <si>
    <t>กิจกรรม 1 หลักสูตร 1 ชุมชน : อบรมทักษะการรู้ดิจิทัล (ห้องสมุดนี้พี่ราชภัฏสกลนครให้น้อง ปี 8) สาขาวิชาสารสนเทศศาสตร์</t>
  </si>
  <si>
    <t>กิจกรรมประวัติศาสตร์ชุมชน: การสร้างเรื่องเล่าท้องถิ่นสู่การพัฒนาศักยภาพการท่องเที่ยวในชุมชน สาขาวิชาการพัฒนาชุมชน คณะมนุษยศาสตร์และสังคมศาสตร์</t>
  </si>
  <si>
    <t>กิจกรรมบริการวิชาการเพื่อจัดทำแหล่งเรียนรู้และถ่ายทอดความรู้ด้านวัฒนธรรมแก่ชุมชน สาขาวิชาวัฒนธรรมศึกษาเพื่อการพัฒนา</t>
  </si>
  <si>
    <t xml:space="preserve">กิจกรรมพัฒนาตลาดชุมชนเพื่อยกระดับรายได้ของชุมชนท่องเที่ยวท่าแร่ เทศบาลตำบลท่าแร่ อำเภอเมือง จังหวัดสกลนคร คณะมนุษยศาสตร์และสังคมศาสตร์ </t>
  </si>
  <si>
    <t>กิจกรรม อาสาสอน : การพัฒนาทักษะอาสาสมัครช่วยเหลือการจัดการเรียนการสอน เพื่อลดช่องว่างความเหลื่อมล้ำทางสังคม คณะมนุษยศาสตร์และสังคมศาสตร์และคณะเทคโนโลยีการเกษตร</t>
  </si>
  <si>
    <t>กิจกรรมโครงการนวัตกรรมเพื่อการพัฒนาผลิตภัณฑ์ท้องถิ่นโดยใช้ชุมชนเป็นฐาน ชุมชนบ้านม่วงลาย ต.ม่วงลาย อ.เมือง จ.สกลนคร</t>
  </si>
  <si>
    <t>กิจกรรมโครงการอบรมพัฒนาการผลิตสื่อชุมชน เช่น ภาพยนตร์สั้น สิ่งพิมพ์ และสื่อออนไลน์</t>
  </si>
  <si>
    <t>กิจกรรมโครงการอบรม หนึ่งหลักสูตร หนึ่งชุมชน หลักสูตรบัญชีบัณฑิต</t>
  </si>
  <si>
    <t>กิจกรรมโครงการลดต้นทุนการผลิตและสร้างรายได้ผ่านเทคโนโลยีตามวีถีชุมชน</t>
  </si>
  <si>
    <t>กิจกรรมโครงการอบรม เทคนิคการทำการตลาดออนไลน์ผ่าน Social Media</t>
  </si>
  <si>
    <t>กิจกรรมโครงการอบรมเชิงปฏิบัติการห่วงโซ่อุปทานเพื่อการจัดการสำหรับนักบริหารธุรกิจชุมชน</t>
  </si>
  <si>
    <t>กิจกรรมโครงการบริการวิชาการ คณะวิทยาการจัดการ</t>
  </si>
  <si>
    <t>กิจกรรมโครงการเผยแพร่ความรู้ความเข้าใจหลักประชาธิปไตยในโรงเรียนให้แก่นักเรียน โรงเรียนโรงเรียนอนุบาลวานรนิวาส (ราษฎร์บำรุง) อำเภอวานรนิวาส จังหวัดสกลนคร</t>
  </si>
  <si>
    <t>กิจกรรมโครงการบูรณาการพันธกิจสัมพันธ์ คณะวิทยาการจัดการ</t>
  </si>
  <si>
    <t>กิจกรรมการถ่ายทอดเทคโนโลยีการเกษตรและนวัตกรรมด้วยนวัตกรรมพร้อมใช้</t>
  </si>
  <si>
    <t>กิจกรรมการออกแบบบรรจุภัณฑ์เพื่อยกระดับผลิตภัณฑ์ชุมชนบ้านโนนเรือ/ตอเรือ</t>
  </si>
  <si>
    <t>กิจกรรมโครงการลดต้นทุนทางการเกษตรด้วยเทคโนโลยีพลังงานทดแทน</t>
  </si>
  <si>
    <t>กิจกรรมการถ่ายทอดเทคโนโลยีลดต้นทุนการผลิตการทำนาหยอดแบบแห้ง</t>
  </si>
  <si>
    <t>กิจกรรมโครงการลดค่าใช้จ่ายด้านพลังงานไฟฟ้าในชุมชนด้วยเทคโนโลยีเซลล์แสงอาทิตย์</t>
  </si>
  <si>
    <t>กิจกรรมคลินิกเทคโนโลยีอุตสาหกรรมเพื่อชุมชน</t>
  </si>
  <si>
    <t>กิจกรรมโครงการอบรมเพื่อพัฒนาการผลิตผักปลอดสารพิษ</t>
  </si>
  <si>
    <t>กิจกรรมการเพาะเลี้ยงสัตว์น้ำแบบเกษตรผสมผสาน</t>
  </si>
  <si>
    <t>กิจกรรมการถ่ายทอดเทคโนโลยีการจัดการการตลาดสินค้าเกษตร</t>
  </si>
  <si>
    <t>กิจกรรมการฝึกอบรมอาชีพการแปรรูปผลิตภัณฑ์อาหารจากปลานิลเพื่อเพิ่มมูลค่า</t>
  </si>
  <si>
    <t>กิจกรรมคลินิกรักษาสัตว์เคลื่อนที่</t>
  </si>
  <si>
    <t>กิจกรรมการผลิตอาหารอย่างง่ายเพื่อใช้ในฟาร์มปีที่ 3 : การผลิตอาหารและการจัดการเลี้ยงเป็ดเนื้อเพื่อสร้างรายได้และยกระดับคุณภาพชีวิต</t>
  </si>
  <si>
    <t>กิจกรรมยกระดับคุณภาพชีวิตเกษตรสุขใจเพื่อความยั่งยืน ปี 2 คณะเทคโนโลยีการเกษตร</t>
  </si>
  <si>
    <t>กิจกรรมปรับปรุงแหล่งเรียนรู้โคก-หนอง-นา โมเดล</t>
  </si>
  <si>
    <t>กิจกรรมโครงการอบรมเชิงปฏิบัติการการจัดทำฐานข้อมูลหมู่บ้านหรือชุมชน (Village Profile) เพื่อส่งเสริมทักษะและเกิดการบูรณาการศาสตร์ของบุคลากรในการขับเคลื่อนงานวิจัยและบริการวิชาการ</t>
  </si>
  <si>
    <t>กิจกรรมการจัดการเรียนรู้ภาษาอังกฤษร่วมกับโรงเรียนบ้านกกส้มโฮง สาขาวิชาการสอนภาษาอังกฤษ</t>
  </si>
  <si>
    <t>กิจกรรมการส่งเสริมทักษะการเรียนรู้และทักษะชีวิตสำหรับผู้เรียนระดับประถมศึกษาโดยใช้ชุมชนเป็นฐานในการเรียนรู้ (Community-Based Learning) สาขาวิชาการประถมศึกษา</t>
  </si>
  <si>
    <t>กิจกรรมการถ่ายทอดองค์ความรู้การผลิตเจลแอลกอฮอล์ล้างมือผสมสารสกัดในท้องถิ่น สาขาวิชาเคมี</t>
  </si>
  <si>
    <t>กิจกรรมพัฒนากิจกรรมทางกายเสริมสร้างสุขภาพชุมชนเข้มแข็ง สาขาวิชาพลศึกษาและวิทยาศาสตร์การกีฬา</t>
  </si>
  <si>
    <t>กิจกรรมส่งเสริมและพัฒนาศักยภาพการใช้พลังงานในครัวเรือนของชุมชนบนพื้นฐานเศรษฐกิจพอเพียง สาขาวิชาฟิสิกส์</t>
  </si>
  <si>
    <t>กิจกรรมค่ายบูรณาการวิชาการภาษาไทย สาขาวิชาการสอนภาษาไทย</t>
  </si>
  <si>
    <t xml:space="preserve">กิจกรรมการพัฒนาสมรรถนะด้านการวิจัยและนวัตกรรม สำหรับครูการศึกษาพิเศษและภาษาอังกฤษ </t>
  </si>
  <si>
    <t>กิจกรรมการพัฒนาทักษะกลุ่มสาระการงานอาชีพเพื่อยกระดับคุณภาพชีวิต สาขาวิชาคหกรรมศาสตร์</t>
  </si>
  <si>
    <t>กิจกรรมรูปแบบการพัฒนาความสามารถด้านการเป็นผู้ประกอบการยุคดิจิทัลที่เสริมสร้างคุณภาพชีวิตทางเศรษฐกิจแก่คนในชุมชน ที่ส่งเสริมความเป็นผู้ประกอบการในยุคดิจิทัล สาขาวิชานวัตกรรมและคอมพิวเตอร์ศึกษา</t>
  </si>
  <si>
    <t>กิจกรรมการพัฒนาศักยภาพการเรียนการสอนวิทยาศาสตร์เชิงปฏิบัติการ สาขาวิชาวิทยาศาสตร์</t>
  </si>
  <si>
    <t>กิจกรรมพัฒนาการเรียนรู้สังคมศึกษา ศาสนา และวัฒนธรรม บูรณาการบริการวิชาการสู่ชุมชน สาขาวิชาสังคมศึกษา</t>
  </si>
  <si>
    <t>กิจกรรมการส่งเสริมและพัฒนาความรู้งานช่างพื้นฐานแก่ชุมชุม สาขาวิชาอุตสาหกรรมศิลป์และเทคโนโลยี</t>
  </si>
  <si>
    <t>กิจกรรมปฐมวัยอาสาพัฒนาโรงเรียนตำรวจตระเวนชายแดนในท้องถิ่น</t>
  </si>
  <si>
    <t>กิจกรรมยกระดับคุณภาพชีวิตครูและบุคลากรทางการศึกษาให้มีความเป็นมืออาชีพในยุคไทยแลนด์ 4.0 คณะครุศาสตร์</t>
  </si>
  <si>
    <t>กิจกรรมยกระดับการงานอาชีพ และสุขภาวะในชุมชน คณะครุศาสตร์</t>
  </si>
  <si>
    <t>กิจกรรมจัดอบรมเชิงปฏิบัติการเรื่องการเขียนอ้างอิงและบรรณานุกรมตามรูปแบบ APA 6th ed (พัฒนาศักยภาพการเขียนบรรณานุกรมและการอ้างอิงทางวิชาการในศตวรรษที่ 21 สำนักวิทยบริการฯ)</t>
  </si>
  <si>
    <t>กิจกรรมอบรมครูบรรณารักษ์ (โครงการพัฒนาศักยภาพการให้บริการของห้องสมุดโรงเรียน /สำนักวิทยบริการฯ)</t>
  </si>
  <si>
    <t>กิจกรรมการพัฒนาห้องสมุดโรงเรียน (โครงการพัฒนาศักยภาพการให้บริการของห้องสมุดโรงเรียน/สำนักวิทยบริการฯ)</t>
  </si>
  <si>
    <t>กิจกรรมวิศวกรสังคมสู่การพัฒนาชุมชน</t>
  </si>
  <si>
    <t>กองพัฒนานักศึกษา</t>
  </si>
  <si>
    <t>กิจกรรมพัฒนาทักษะวิศวกรสังคมแก่นักศึกษาและน้อมนำศาสตร์พระราชาเพื่อการพัฒนาท้องถิ่น</t>
  </si>
  <si>
    <t xml:space="preserve">กิจกรรมโครงการพัฒนาทักษะภาษาต่างประเทศสำหรับ นักศึกษา อาจารย์ และบุคลากร </t>
  </si>
  <si>
    <t>กิจกรรมโครงการการพัฒนาความสามารถทางด้านภาษาอังกฤษมุ่งสู่กรอบมาตรฐานทางภาษาของสหภาพยุโรป (English Language Proficiency Development for CEFR) ด้วยระบบสื่ออิเล็กทรอนิกส์</t>
  </si>
  <si>
    <t>กิจกรรมพัฒนาโรงเรียนตำรวจตระเวนชายแดนต้นแบบ สู่การจัดการเรียนรู้แบบบูรณาการ</t>
  </si>
  <si>
    <t>ยกเลิกโครงการ</t>
  </si>
  <si>
    <t>กิจกรรมโครงการอบรมเชิงปฏิบัติการและประกวดแข่งขันด้านพลังงานทางเลือก</t>
  </si>
  <si>
    <t>กิจกรรมพัฒนาสื่อเพื่อเพิ่มสมรรถนะทางด้านดิจิทัล</t>
  </si>
  <si>
    <t>กิจกรรมการพัฒนาเทคโนโลยีและนวัตกรรมการผลิตกัญชา ระยะที่ 1</t>
  </si>
  <si>
    <t>กิจกรรมจัดหาซอฟต์แวร์สำหรับการจัดการเรียนการสอนและการปฏิบัติงาน</t>
  </si>
  <si>
    <t>กิจกรรมจัดหาซอฟต์แวร์สำหรับการเรียนการสอนและการวิจัย</t>
  </si>
  <si>
    <t xml:space="preserve">กิจกรรมโครงการยุทธศาสตร์การพัฒนาด้านวิชาการและพัฒนาจุดเด่นเครือข่ายวิชาการ คณะวิทยาศาสตร์และเทคโนโลยี </t>
  </si>
  <si>
    <t>กิจกรรมอบรมหลักสูตรระยะสั้นทางการเกษตร เพื่อสร้างผู้ประกอบการรายใหม่</t>
  </si>
  <si>
    <t>กิจกรรมการอบรมเชิงปฏิบัติการด้าน Smart Energy</t>
  </si>
  <si>
    <t xml:space="preserve">กิจกรรมพัฒนาทักษะศักยภาพทรัพยากรมนุษย์ในยุคการเปลี่ยนแปลงแบบพลิกผัน </t>
  </si>
  <si>
    <t>กิจกรรมอบรมเชิงปฏิบัติการในการจัดทำ SNRU Business Model Canvas</t>
  </si>
  <si>
    <t>กิจกรรมการส่งเสริมและพัฒนาระบบการจัดการเรียนการสอนออนไลน์</t>
  </si>
  <si>
    <t>กิจกรรมเปิดโลกวิชาการเทคโนโลยีอุตสาหกรรม 2021 ด้วยนวัตกรรมและเทคโนโลยี</t>
  </si>
  <si>
    <t>กิจกรรมการเตรียมความพร้อมบัณฑิตสู่ตลาดแรงงาน</t>
  </si>
  <si>
    <t>กิจกรรมการผลิตเตาเผาถ่านไบโอชาร์ และการพัฒนาผลิตภัณฑ์จากถ่านไบโอชาร์ ชุมชนบ้านโคกสะอาด</t>
  </si>
  <si>
    <t>กิจกรรมพัฒนาศักยภาพนักศึกษาและยกระดับภูมิปัญญาท้องถิ่นอย่างยั่งยืน คณะมนุษยศาสตร์และสังคมศาสตร์</t>
  </si>
  <si>
    <t>กิจกรรมการพัฒนาและถ่ายทอดองค์ความรู้นวัตกรรมผลิตภัณฑ์สบู่และลิปสติกต้นแบบจากน้ำมันเมล็ดกระบกสู่ชุมชนบ้านโคกสะอาด ตำบลอุ่มจาน อำเภอกุสุมาลย์ จังหวัดสกลนคร</t>
  </si>
  <si>
    <t>กิจกรรมการพัฒนาระบบสารสนเทศงานวิจัยและบริการวิชาการ แบบบูรณาการเพื่อการพัฒนา ของสถาบันวิจัยและพัฒนา</t>
  </si>
  <si>
    <t>กิจกรรมสนับสนุนการจัดการเรียนการสอนแบบผสมผสาน</t>
  </si>
  <si>
    <t>กิจกรรมส่งเสริมเพื่อการพัฒนาโรงสีข้าวชุมชนกลุ่มข้าวหอมดอกฮังบ้านโคกสะอาดสู่มาตรฐาน Primary GMP</t>
  </si>
  <si>
    <t>กิจกรรมประชาสัมพันธ์สื่อความรู้บริการเชิงรุก</t>
  </si>
  <si>
    <t>กิจกรรมพัฒนาสื่อการเรียนรู้โดยใช้เทคโนโลยีสื่อดิจิทัล</t>
  </si>
  <si>
    <t>กิจกรรม Open House : บรรยากาศแห่งการเรียนรู้</t>
  </si>
  <si>
    <t>กิจกรรมการจัดหาซอฟต์แวร์สำหรับการประชุมทางไกลผ่านวีดีทัศน์ (Video Conference)</t>
  </si>
  <si>
    <t xml:space="preserve">กิจกรรมการเตรียมการรับเสด็จและรับเสด็จ ฯ สมเด็จพระเทพรัตนราชสุดาฯ สยามบรมราชกุมารี เสด็จเยี่ยมโรงเรียน ตชด. </t>
  </si>
  <si>
    <t>กิจกรรมพลิกโฉมพัฒนาระบบบริหารจัดการทางการบัญชี</t>
  </si>
  <si>
    <t xml:space="preserve">โครงการพัฒนาปรับปรุงหลักสูตรและหลักสูตรระยะสั้นให้มีความพร้อมตามแนวทางยุทธศาสตร์ใหม่ </t>
  </si>
  <si>
    <t>กิจกรรมการพัฒนาหลักสูตร</t>
  </si>
  <si>
    <t>กิจกรรมการจัดตั้งศูนย์ฝึกอบรมระยะสั้นเพื่อการเรียนรู้ตลอดชีวิต</t>
  </si>
  <si>
    <t>โครงการผลิตและพัฒนาครูให้ได้มาตรฐานวิชาชีพและมีจิตวิญญาณความเป็นครู</t>
  </si>
  <si>
    <t>กิจกรรมที่ 1 ส่งเสริมลักษณะอันพึงประสงค์สำหรับนักศึกษาครู</t>
  </si>
  <si>
    <t>กิจกรรมที่ 2 การพัฒนาตนเอง 4 ทักษะสำหรับนักศึกษาครู (1.ทักษะภาษาและการสื่อสาร, 2.ทักษะด้าน IT, 3.ทักษะชีวิต และ 4.ทักษะสังคม)</t>
  </si>
  <si>
    <t>กิจกรรมที่ 3 พัฒนาครูและบุคลากรทางการศึกษาโดยใช้หลักสูตรฐานสมรรถนะ</t>
  </si>
  <si>
    <t>กิจกรรมที่ 4 นิเทศติดตามการจัดการเรียนการสอนโดยใช้หลักสูตรฐานสมรรถนะ (Competency-Based Curriculum)</t>
  </si>
  <si>
    <t>โครงการยกระดับศักยภาพการจัดการเรียนรู้ของครูและบุคลากรทางการศึกษาท้องถิ่น</t>
  </si>
  <si>
    <t>กิจกรรมโครงการยกระดับศักยภาพการจัดการเรียนรู้ของครูและบุคลากรทางการศึกษาท้องถิ่น คณะครุศาสตร์</t>
  </si>
  <si>
    <t>กิจกรรมพัฒนาบุคลากรศูนย์พัฒนาเด็กเล็กในเขตพื้นที่บริการการศึกษาของมหาวิทยาลัยราชภัฏสกลนคร</t>
  </si>
  <si>
    <t>โรงเรียนวิธีธรรมฯ</t>
  </si>
  <si>
    <t>โครงการบริหารจัดการเชิงรุกพลิกโฉมมหาวิทยาลัยเพื่อพัฒนาท้องถิ่นอย่างมีสุขภาวะ</t>
  </si>
  <si>
    <t>กิจกรรมโครงการการพัฒนาศักยภาพทุกช่วงวัยเพื่อการพัฒนาท้องถิ่นอย่างมีสุขภาวะ</t>
  </si>
  <si>
    <t>กิจกรรมโครงการการพัฒนารายวิชาเศรษฐกิจหมุนเวียน (Circular Economy) และหลักการคิดเชิงออกแบบ (Design Thinking) เพื่อการขับเคลื่อนท้องถิ่นที่ยั่งยืน</t>
  </si>
  <si>
    <t>กิจกรรมการทบทวนแผนยุทธศาสตร์พลิกโฉมหาวิทยาลัยเพื่อการพัฒนาท้องถิ่นอย่างมีสุขภาวะและยั่งยืน</t>
  </si>
  <si>
    <t>กองนโยบายและแผน</t>
  </si>
  <si>
    <t xml:space="preserve">กิจกรรมโครงการสร้างเสริมการพลิกโฉมมหาวิทยาลัยราชภัฏสกลนครสู่องค์กรแห่งความยั่งยืน </t>
  </si>
  <si>
    <t>กิจกรรมการพัฒนาศักยภาพคนในชุมชนด้านเทคโนโลยีสารสนเทศ เพื่อเพิ่มช่องทางการจำหน่ายสินค้าและบริการออนไลน์ โดยใช้วิทยาการคำนวณและโค้ดดิ้งเป็นฐาน</t>
  </si>
  <si>
    <t>โครงการบูรณาการพันธกิจสัมพันธ์ตามบริบทมหาวิทยาลัยเพื่อยกระดับคุณภาพชีวิต ด้านศิลปะและวัฒนธรรม</t>
  </si>
  <si>
    <t>กิจกรรมส่งเสริมและยกระดับงานศิลปวัฒนธรรมและภูมิปัญญาท้องถิ่น</t>
  </si>
  <si>
    <t>กิจกรรมเสริมสร้างศักยภาพและบูรณาการศิลปวัฒนธรรมภูมิปัญญาท้องถิ่น</t>
  </si>
  <si>
    <t xml:space="preserve">กิจกรรมโครงการส่งเสริมการบริหารจัดการพิพิธภัณฑ์เมืองสกลนคร </t>
  </si>
  <si>
    <t>กิจกรรมส่งเสริม พัฒนา บูรณาการและยกระดับประเพณีทางศาสนา วัฒนธรรมและภูมิปัญญาท้องถิ่น</t>
  </si>
  <si>
    <t>กิจกรรมบูรณาการศิลปวัฒนธรรมท้องถิ่นกับการจัดการเรียนรู้สู่ชุมชน คณะครุศาสตร์</t>
  </si>
  <si>
    <t>กิจกรรมสืบสานภูมิปัญญาความเชื่อทางวัฒนธรรม คณะวิทยาการจัดการ</t>
  </si>
  <si>
    <t>กิจกรรมสืบสานภูมิปัญญาและทำนุบำรุงศิลปวัฒนธรรมการทำเครื่องมือประมงพื้นบ้าน</t>
  </si>
  <si>
    <t>กิจกรรมสำรวจและศึกษาสถาปัตยกรรมพื้นถิ่น เรือนภูไทบ้านห้วยหีบ คณะเทคโนโลยีอุตสาหกรรม</t>
  </si>
  <si>
    <t>กิจกรรมการศึกษาเอกลักษณ์ “เฮือน” ชาติพันธ์ผู้ไท เพื่อส่งเสริมการท่องเที่ยว คณะมนุษยศาสตร์และสังคมศาสตร์</t>
  </si>
  <si>
    <t>กิจกรรมส่งเสริมพัฒนาสมุนไพรพื้นบ้านแหล่งเรียนรู้ชุมชน</t>
  </si>
  <si>
    <t>กิจกรรมบูรณาการการถ่ายทอดองค์ความรู้จากงานสร้างสรรค์ทางศิลปวัฒนธรรมแก่ชุมชนและท้องถิ่นร่วมกับโครงการเครือข่ายระบบบริหารข้อมูลนำชมพิพิธภัณฑ์แบบพกพา (Museum Pool)</t>
  </si>
  <si>
    <t>โครงการส่งเสริมความรักสามัคคี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</si>
  <si>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 xml:space="preserve">กิจกรรมส่งเสริมรู้รักษ์วัฒนธรรมเพื่อการพัฒนาท้องถิ่น </t>
  </si>
  <si>
    <t>กิจกรรมส่งเสริมความรักสามัคคี 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</si>
  <si>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กิจกรรมเสริมสร้างความรัก สามัคคี เข้าใจสิทธิหน้าที่พลเมืองภายใต้สังคมประชาธิปไตยอันมีพระมหากษัตริย์ทรงเป็นประมุข กองพัฒนานักศึกษา</t>
  </si>
  <si>
    <t>โครงการสร้างพื้นฐานลักษณะคนไทยให้กับนักศึกษา</t>
  </si>
  <si>
    <t xml:space="preserve">กิจกรรมส่งเสริมพัฒนาคุณภาพชีวิตและจิตใจด้านศาสนา ศิลปะและวัฒนธรรม </t>
  </si>
  <si>
    <t>กิจกรรมถ่ายทอดองค์ความรู้การทำอาชีพเกษตร ผลิตได้ ขายเป็น</t>
  </si>
  <si>
    <t>กิจกรรมสร้างพื้นฐานคุณลักษณะคนไทยที่พึงประสงค์ให้นักศึกษาเป็นพลเมืองที่ดี มีจิตสาธารณะ ในการอนุรักษ์สิ่งแวดล้อม</t>
  </si>
  <si>
    <t>กิจกรรมการพัฒนาคุณลักษณะบัณฑิตที่พึงประสงค์ตามกรอบมาตรฐานการศึกษาเพื่อยกระดับการพัฒนาอาชีพ</t>
  </si>
  <si>
    <t xml:space="preserve">กิจกรรมการสร้างพื้นฐานคุณลักษณะคนไทยที่พึงประสงค์ให้นักศึกษามีทัศนคติที่ถูกต้องต่อชาติบ้านเมืองและมีพื้นฐานชีวิตที่มั่นคง </t>
  </si>
  <si>
    <t>กิจกรรมศิษย์เก่าต้นแบบในการถ่ายทอดองค์ความรู้สู่ศิษย์ปัจจุบัน</t>
  </si>
  <si>
    <t>กิจกรรมสร้างพื้นฐานคุณลักษณะคนไทยที่พึงประสงค์ให้นักศึกษาเป็นพลเมืองดีร่วมสืบสานประเพณีแข่งขันเรือยาวท้องถิ่น</t>
  </si>
  <si>
    <t>กิจกรรมสร้างพื้นฐานคุณลักษณะคนไทยที่พึงประสงค์ให้นักศึกษามีอาชีพ มีงานทำ</t>
  </si>
  <si>
    <t>กิจกรรมเสริมสร้างพื้นฐานคุณลักษณะคนไทยที่พึงประสงค์ให้เป็นพลเมืองดี มีจิตสาธารณะ มีทักษะวิชาชีพ สำหรับนักศึกษาวิชาชีพครู</t>
  </si>
  <si>
    <t>กิจกรรมพลังพลเมืองจิตอาสาเพื่อขยับสกลนครตามพระบรมราโชบายด้านการศึกษาเพื่อสร้างนักศึกษาให้เป็นพลเมืองที่ดี</t>
  </si>
  <si>
    <t>โครงการพัฒนาศักยภาพบุคลากรสายสนับสนุนวิชาการ</t>
  </si>
  <si>
    <t>กิจกรรมพัฒนาศักยภาพบุคลากรสายสนับสนุน เพื่อเสริมสร้างทักษะ และบูรณาการการทำงานให้ขับเคลื่อนอย่างมีประสิทธิภาพ</t>
  </si>
  <si>
    <t>สำนักงานอธิการบดี</t>
  </si>
  <si>
    <t>โครงการพัฒนาฐานข้อมูลแบบบูรณาการ</t>
  </si>
  <si>
    <t>กิจกรรมจัดตั้งและบริหารศูนย์ข้อมูลแบบบูรณาการ (IDC: Integrated Data Center)</t>
  </si>
  <si>
    <t>กิจกรรมการอบรมเชิงปฏิบัติการการเตรียมความพร้อมในการรับมือ พระราชบัญญัติคุ้มครองข้อมูลส่วนบุคคล พ.ศ. 2562 กับการบริหารงานในหาวิทยาลัย</t>
  </si>
  <si>
    <t>กิจกรรมการอบรมเชิงปฏิบัติการเรื่องการพัฒนา API เพื่อเชื่อมระบบฐานข้อมูลกลาง</t>
  </si>
  <si>
    <t>กิจกรรมอบรมเชิงปฏิบัติการเรื่องการวิเคราะห์ สังเคราะห์ และนำเสนอข้อมูลด้านการพัฒนาท้องถิ่นด้วย Google Studio</t>
  </si>
  <si>
    <t>กิจกรรมการติดตามการใช้ข้อมูลการคืนข้อมูลสู่ท้องถิ่น</t>
  </si>
  <si>
    <t>กิจกรรมการพัฒนาระบบสารสนเทศเพื่อการบริหารตามพันธกิจของมหาวิทยาลัย</t>
  </si>
  <si>
    <t>ผู้ประสานหลัก</t>
  </si>
  <si>
    <t>มะเดี่ยว</t>
  </si>
  <si>
    <t>พี่นิต + ชมพู่ + ฝน + นวล</t>
  </si>
  <si>
    <t>พี่นิ่ม</t>
  </si>
  <si>
    <t>พี่เกมส์</t>
  </si>
  <si>
    <t>บริการวิชาการรัดับคณะ + สถาบันวิจัย</t>
  </si>
  <si>
    <t>วิศวะกรสังคม</t>
  </si>
  <si>
    <t>ต้น</t>
  </si>
  <si>
    <t>ฝน</t>
  </si>
  <si>
    <t>1 หลักสูตร 1 ชุมชน จำนวน 50 โครงการ</t>
  </si>
  <si>
    <t>บริการวิชาการระดับคณะ + สถาบันวิจัย</t>
  </si>
  <si>
    <t>1. โครงการพัฒนาคุณภาพชีวิตและยกระดับรายได้ให้กับคนในชุมชนฐานราก จำนวน 27 โครงการ</t>
  </si>
  <si>
    <t>2. โครงการพัฒนาผลิตภัณฑ์ชุมชนท้องถิ่น จำนวน 16 โครงการ</t>
  </si>
  <si>
    <t>กิจกรรมโครงการเพาะเลี้ยงเห็ดตับเต่าในสวนพฤกษศาสตร์ มหาวิทยาลัยราชภัฏสกลนคร</t>
  </si>
  <si>
    <t>กิจกรรมโครงการ การสร้างจิตสำนึกในการอนุรักษ์การใช้พืชสมุนไพรและภูมิปัญญาท้องถิ่นด้านสุขภาพ</t>
  </si>
  <si>
    <t>กิจกรรมโครงการสัณฐานวิทยาของเรณู ผลและเมล็ดของครามฝักตรง และครามฝักงอในจังหวัดสกลนคร</t>
  </si>
  <si>
    <t>กิจกรรมโครงการพัฒนาครามสมุนไพรสู่ผลิตภัณฑ์บำรุงผิวหน้า</t>
  </si>
  <si>
    <t>กิจกรรมการชักนำให้เกิดโพลีพลอยด์เพื่อเพิ่มความทนเค็มในข้าวพันธุ์ต่าง ๆ (Oryza sativa L.) เพื่อสนองพระราชดำริในโครงการอนุรักษ์พันธุกรรมพืช อันเนื่องมาจากพระราชดำริ</t>
  </si>
  <si>
    <t>กิจกรรมงานสวนพฤกษศาสตร์โรงเรียน คณะครุศาสตร์</t>
  </si>
  <si>
    <t>กิจกรรมโครงการ ดำเนินงาน อพ.สธ. มหาวิทยาลัยราชภัฏสกลนคร</t>
  </si>
  <si>
    <t xml:space="preserve">กิจกรรมโครงการอบรมเชิงปฏิบัติการด้านเทคนิคการเพาะเลี้ยงเนื้อเยื่อพืช </t>
  </si>
  <si>
    <t>กิจกรรมโครงการหนูน้อยรักษ์สายน้ำ</t>
  </si>
  <si>
    <t>กิจกรรมโครงการการเผยแพร่สื่อต่างๆ</t>
  </si>
  <si>
    <t>กิจกรรมโครงการการพัฒนาฐานข้อมูลความหลากหลายทางชีวภาพของหอยทากและคุณสมบัติของเมือกหอยทากจากบ้านโคกสะอาด ตำบลอุ่มจาน อำเภอกุสุมาลย์ จังหวัดสกลนคร</t>
  </si>
  <si>
    <t>กิจกรรมโครงการการทำเส้นทางศึกษาธรรมชาติในพื้นที่ปกปัก</t>
  </si>
  <si>
    <t>กิจกรรมโครงการสำรวจ เก็บรวบรวมพันธุ์คราม และข้อมูลการใช้ประโยชน์พันธุ์คราม ตำบลนาหัวบ่อ อำเภอพรรณานิคม จังหวัดสกลนคร</t>
  </si>
  <si>
    <t xml:space="preserve">กิจกรรมโครงการเพาะขยายพันธุ์กล้วยไม้ท้องถิ่นจังหวัดสกลนคร โดยวิธีการเพาะเลี้ยงเนื้อเยื่อ </t>
  </si>
  <si>
    <t>2. โครงการพัฒนาผลิตภัณฑ์ชุมชนท้องถิ่น จำนวน 15 โครงการ</t>
  </si>
  <si>
    <t>การบริหารจัดการน้ำเพื่อการเกษตรที่เหมาะสมกับพืชฤดูแล้งโดยการมีส่วนร่วมของเกษตรกรและภาคีเครือข่ายในเขตพื้นที่ชลประทานอ่างเก็บน้ำห้วยค้อ (2559)</t>
  </si>
  <si>
    <t xml:space="preserve">รูปแบบการพัฒนาระบบการจัดสวัสดิการชุมชนของตำบลเต่างอย อำเภอเต่างอย จังหวัดสกลนคร (2559) </t>
  </si>
  <si>
    <t xml:space="preserve">การฟื้นฟูภูมิปัญญาการแพทย์พื้นบ้านโดยการมีส่วนร่วมของชุมชนและภาคีเครือข่ายตำบลนาตาล อำเภอเต่างอย จังหวัดสกลนคร (2559) </t>
  </si>
  <si>
    <t xml:space="preserve">กระบวนการจัดการเรียนรู้เพื่อป้องกันโรคพยาธิใบไม้ตับโดยการมีส่วนร่วมระหว่างชุมชนกับภาคีเครือข่ายในเขตบ้านนาอ่างและบ้านอ่างคำ ตำบลนาตาล อำเภอเต่างอย จังหวัดสกลนคร (2559) </t>
  </si>
  <si>
    <t xml:space="preserve">กระบวนการเพิ่มคุณค่าและมูลค่าผลิตภัณฑ์มะเขือเทศโดยการมีส่วนร่วมของชุมชนบ้านนางอย ตำบลเต่างอย อำเภอเต่างอย จังหวัดสกลนคร (2559) </t>
  </si>
  <si>
    <t xml:space="preserve">โครงการ "การส่งเสริมการผลิตมะเขือเทศอินทรีย์ด้วยระบบการรับรองมาตรฐานแบบมีส่วนร่วม กรณีศึกษา เกษตรกรผู้ปลูกมะเขือเทศบ้านนางอย-บ้านโพนปลาโหล ต.เต่างอย อ.เต่างอย จ.สกลนคร" (2562) </t>
  </si>
  <si>
    <t xml:space="preserve">โครงการ "การพัฒนาศักยภาพชุมชนตามแนวทางศาสตร์พระราชา เพื่อเป็นแหล่งเรียนรู้ระบบนิเวศหนองหาร กรณีบ้านน้ำพุ ตำบลบ้านแป้น อำเภอโพนนาแก้ว จังหวัดสกลนคร" (2562) </t>
  </si>
  <si>
    <t>การพัฒนาเส้นใยเป้ด ฝ้ายกะตุ่ย ของกลุ่มสตรีสหกรณ์บ้านเหล่าป่าเป้ด สู่ระบบเศรษฐกิจฐานรากที่เข้มแข็งและยั่งยืน (2562)</t>
  </si>
  <si>
    <t>โครงการ "การพัฒนาเศรษฐกิจชุมชนจากทุน 3 ธรรม วิถีผู้ไท ตำบลนาโสก อำเภอเมือง จังหวัดมุกาดหาร" (2562)</t>
  </si>
  <si>
    <t>โครงการพัฒนานวัตกรรมการจัดการน้ำเพื่อเพิ่มผลผลิตทางการเกษตรของพืชฤดูแล้งในพื้นที่บ้านนางอย ตำบลเต่างอย อำเภอเต่างอย จังหวัดสกลนคร (2563)</t>
  </si>
  <si>
    <t xml:space="preserve">รูปแบบตลาดทางเลือกที่เหมาะสมและเปนธรรมสำหรับมะเขือเทศอินทรีย์ระยะปรับเปลี่ยนของวิสาหกิจชุมชนเกษตรกรผู้ปลูกมะเขือเทศบ้านนางอย ตำบลเต่างอย อำเภอเต่างอย จังหวัดสกลนคร (2563) </t>
  </si>
  <si>
    <t>การพัฒนาผลิตภัณฑ์สมุนไพรภูมิปัญญาหมอพื้นบ้านโดยการมีส่วนร่วมในตำบลนาตาล อำเภอเต่างอย จังหวัดสกลนคร (2563)</t>
  </si>
  <si>
    <t xml:space="preserve">รูปแบบการบริหารจัดการน้ำบนภูมินิเวศที่แตกต่าง โคก ราบ ลุ่ม สำหรับกลุ่มปลูกข้าวอินทรีย์ ตำบลนางัว อำเภอนาหว้า จังหวัดนครพนม (2563) </t>
  </si>
  <si>
    <t>โครงการวิจัย ยกระดับการจัดการห่วงโซ่เศรษฐกิจด้วยงานวิชาการเพื่อท้องถิ่นพื้นที่ภาคตะวันออกเฉียงเหนือ (2564)</t>
  </si>
  <si>
    <t>การพัฒนาเศรษฐกิจฐานรากจากฝ้ายแบบบูรณาการของกลุ่มวิสาหกิจชุมชนออมทรัพย์เกษตรยั่งยืน บ้านศรีเจริญ ตำบลเลยวังไสย์ อำเภอภูหลวง จังหวัดเลย (2564)</t>
  </si>
  <si>
    <t>โครงการวิจัย การพัฒนารูปแบบการจัดการพืชสมุนไพรท้องถิ่นเพื่อยกระดับเศรษฐกิจชุมชนบ้านหนองบัว ตำบลบึงทวายอำเภอเต่างอย จังหวัดสกลนคร (2564)</t>
  </si>
  <si>
    <t>การเสริมสร้างศักยภาพของระบบเศรษฐกิจของผู้เลี้ยงควายทามในพื้นที่ชุ่มน้ำแก่งละว้า จังหวัดขอนแก่น (2564)</t>
  </si>
  <si>
    <t>การพัฒนาเศรษฐกิจชุมชนบนพื้นที่สาธารณะ ตำบลบุ่งหวาย อำเภอวารินชำราบ จังหวัดอุบลราชธานี (2564)</t>
  </si>
  <si>
    <t xml:space="preserve">การพัฒนากลุ่มผู้สูงอายุโดยการส่งเสริมเศรษฐกิจบนฐานทรัพยากรพืช ผัก สมุนไพรพื้นบ้าน ตำบลโชคชัย อำเภอนิคมคำสร้อย จังหวัดมุกดาหาร (2564) </t>
  </si>
  <si>
    <t xml:space="preserve">การเพิ่มมูลค่าและยกระดับผลิตภัณฑ์ผ้าทอมือ บ้านดงอีด่อย อำเภอคำตากล้า จังหวัดสกลนคร (2563) </t>
  </si>
  <si>
    <t>การใช้ประโยชน์และเพิ่มมูลค่าวัสดุเหลือทิ้งจากกระบวนการผลิตปลาส้มของชุมชน ท่าบ่อ อำเภอศรีสงคราม (2563)</t>
  </si>
  <si>
    <t>ลำดับ</t>
  </si>
  <si>
    <t>3. โครงการสนับสนุนสื่อวีดีทัศน์ประกอบการเรียนการสอนเพื่อแก้ไขปัญหาขาดแคลนครูให้กับโรงเรียนขนาดเล็ก</t>
  </si>
  <si>
    <t>4. โครงการอนุรักษ์พันธุกรรมพืชอันเนื่องมาจากพระราชดำริ</t>
  </si>
  <si>
    <t>5. โครงการพัฒนาฐานข้อมูลแบบบูรณาการ</t>
  </si>
  <si>
    <t>ผู้รับผิดชอบโครงการ</t>
  </si>
  <si>
    <t>6. โครงการบูรณาการพันธกิจ ตามบริบทของมหาวิทยาลัยเพื่อยกระดับคุณภาพชีวิต</t>
  </si>
  <si>
    <t>6.1 1 หลักสูตร 1 ชุมชน จำนวน 50 โครงการ</t>
  </si>
  <si>
    <t>6.2 บริการวิชาการระดับคณะ + สถาบันวิจัย</t>
  </si>
  <si>
    <t>6.4 โครงการบริหารจัดการเชิงรุกพลิกโฉมมหาวิทยาลัยเพื่อพัฒนาท้องถิ่นอย่างมีสุขภาวะ</t>
  </si>
  <si>
    <t>6.4 โครงการบูรณาการพันธกิจสัมพันธ์ตามบริบทมหาวิทยาลัยเพื่อยกระดับคุณภาพชีวิต ด้านศิลปะและวัฒนธรรม</t>
  </si>
  <si>
    <t>7. โครงการสถาบันวิจัยดำเนินการ</t>
  </si>
  <si>
    <t>8. โครงการวิศวะกรสังคม</t>
  </si>
  <si>
    <t>สรุปโครงการงบยุทธศาสตร์ ประจำปีงบประมาณ พ.ศ. 2564</t>
  </si>
  <si>
    <t xml:space="preserve">การลดต้นทุนการผลิตและการตรวจสอบคุณภาพข้าวเม่า บ้านหนองผักตบ ตำบลนาหัวบ่อ อำเภอโพนสวรรค์ จังหวัดนครพนม (2563)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</si>
</sst>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_-;\-* #,##0_-;_-* &quot;-&quot;??_-;_-@"/>
  </numFmts>
  <fonts count="28" x14ac:knownFonts="1">
    <font>
      <sz val="10"/>
      <color rgb="FF000000"/>
      <name val="Arial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0"/>
      <name val="Arial"/>
      <family val="2"/>
    </font>
    <font>
      <sz val="12"/>
      <color rgb="FF2F2F2F"/>
      <name val="Segoe UI"/>
      <family val="2"/>
    </font>
    <font>
      <sz val="14"/>
      <name val="TH SarabunPSK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name val="TH SarabunPSK"/>
      <family val="2"/>
      <charset val="222"/>
    </font>
    <font>
      <b/>
      <sz val="10"/>
      <color rgb="FF000000"/>
      <name val="Arial"/>
      <family val="2"/>
      <charset val="222"/>
    </font>
    <font>
      <sz val="14"/>
      <color rgb="FF000000"/>
      <name val="TH SarabunPSK"/>
      <family val="2"/>
    </font>
    <font>
      <b/>
      <sz val="10"/>
      <color rgb="FFFF0000"/>
      <name val="Arial"/>
      <family val="2"/>
    </font>
    <font>
      <sz val="14"/>
      <name val="TH SarabunPSK"/>
      <family val="2"/>
      <charset val="222"/>
    </font>
    <font>
      <sz val="10"/>
      <color rgb="FF000000"/>
      <name val="Arial"/>
      <family val="2"/>
      <charset val="222"/>
    </font>
    <font>
      <sz val="14"/>
      <name val="Arial"/>
      <family val="2"/>
    </font>
    <font>
      <sz val="14"/>
      <color rgb="FF2F2F2F"/>
      <name val="TH SarabunPSK"/>
      <family val="2"/>
    </font>
    <font>
      <b/>
      <sz val="14"/>
      <color rgb="FF2F2F2F"/>
      <name val="TH SarabunPSK"/>
      <family val="2"/>
    </font>
    <font>
      <sz val="14"/>
      <color rgb="FFFF0000"/>
      <name val="TH SarabunPSK"/>
      <family val="2"/>
    </font>
    <font>
      <sz val="14"/>
      <name val="AngsanaUPC"/>
      <family val="1"/>
      <charset val="22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2F2F2F"/>
      <name val="TH SarabunPSK"/>
      <family val="2"/>
    </font>
    <font>
      <b/>
      <sz val="16"/>
      <color rgb="FF2F2F2F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219">
    <xf numFmtId="0" fontId="0" fillId="0" borderId="0" xfId="0"/>
    <xf numFmtId="0" fontId="3" fillId="0" borderId="2" xfId="0" applyFont="1" applyBorder="1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187" fontId="5" fillId="0" borderId="1" xfId="1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0" borderId="6" xfId="0" applyBorder="1"/>
    <xf numFmtId="0" fontId="2" fillId="4" borderId="14" xfId="0" applyFont="1" applyFill="1" applyBorder="1" applyAlignment="1">
      <alignment vertical="top" wrapText="1"/>
    </xf>
    <xf numFmtId="187" fontId="2" fillId="4" borderId="15" xfId="2" applyNumberFormat="1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right" vertical="top" wrapText="1"/>
    </xf>
    <xf numFmtId="188" fontId="5" fillId="4" borderId="4" xfId="0" applyNumberFormat="1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187" fontId="2" fillId="4" borderId="17" xfId="2" applyNumberFormat="1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right" vertical="top" wrapText="1"/>
    </xf>
    <xf numFmtId="188" fontId="5" fillId="4" borderId="20" xfId="0" applyNumberFormat="1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187" fontId="2" fillId="4" borderId="21" xfId="2" applyNumberFormat="1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right" vertical="top" wrapText="1"/>
    </xf>
    <xf numFmtId="188" fontId="5" fillId="4" borderId="2" xfId="0" applyNumberFormat="1" applyFont="1" applyFill="1" applyBorder="1" applyAlignment="1">
      <alignment vertical="top" wrapText="1"/>
    </xf>
    <xf numFmtId="0" fontId="2" fillId="0" borderId="24" xfId="0" applyFont="1" applyBorder="1"/>
    <xf numFmtId="187" fontId="2" fillId="0" borderId="25" xfId="2" applyNumberFormat="1" applyFont="1" applyFill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4" xfId="0" applyFont="1" applyBorder="1" applyAlignment="1">
      <alignment vertical="top" wrapText="1"/>
    </xf>
    <xf numFmtId="0" fontId="7" fillId="0" borderId="0" xfId="0" applyFont="1"/>
    <xf numFmtId="0" fontId="2" fillId="5" borderId="27" xfId="0" applyFont="1" applyFill="1" applyBorder="1"/>
    <xf numFmtId="187" fontId="2" fillId="5" borderId="28" xfId="2" applyNumberFormat="1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right" vertical="top" wrapText="1"/>
    </xf>
    <xf numFmtId="0" fontId="2" fillId="5" borderId="30" xfId="0" applyFont="1" applyFill="1" applyBorder="1" applyAlignment="1">
      <alignment vertical="top" wrapText="1"/>
    </xf>
    <xf numFmtId="0" fontId="7" fillId="5" borderId="0" xfId="0" applyFont="1" applyFill="1"/>
    <xf numFmtId="0" fontId="5" fillId="0" borderId="32" xfId="0" applyFont="1" applyBorder="1"/>
    <xf numFmtId="187" fontId="5" fillId="0" borderId="33" xfId="2" applyNumberFormat="1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0" fontId="2" fillId="5" borderId="32" xfId="0" applyFont="1" applyFill="1" applyBorder="1"/>
    <xf numFmtId="187" fontId="2" fillId="5" borderId="33" xfId="2" applyNumberFormat="1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right" vertical="top" wrapText="1"/>
    </xf>
    <xf numFmtId="0" fontId="2" fillId="5" borderId="35" xfId="0" applyFont="1" applyFill="1" applyBorder="1" applyAlignment="1">
      <alignment vertical="top" wrapText="1"/>
    </xf>
    <xf numFmtId="0" fontId="8" fillId="5" borderId="32" xfId="0" applyFont="1" applyFill="1" applyBorder="1"/>
    <xf numFmtId="187" fontId="8" fillId="5" borderId="33" xfId="2" applyNumberFormat="1" applyFont="1" applyFill="1" applyBorder="1" applyAlignment="1">
      <alignment horizontal="center" vertical="top" wrapText="1"/>
    </xf>
    <xf numFmtId="0" fontId="8" fillId="5" borderId="34" xfId="0" applyFont="1" applyFill="1" applyBorder="1" applyAlignment="1">
      <alignment horizontal="right" vertical="top" wrapText="1"/>
    </xf>
    <xf numFmtId="0" fontId="8" fillId="5" borderId="35" xfId="0" applyFont="1" applyFill="1" applyBorder="1" applyAlignment="1">
      <alignment vertical="top" wrapText="1"/>
    </xf>
    <xf numFmtId="0" fontId="9" fillId="5" borderId="0" xfId="0" applyFont="1" applyFill="1"/>
    <xf numFmtId="0" fontId="5" fillId="0" borderId="32" xfId="0" applyFont="1" applyBorder="1" applyAlignment="1">
      <alignment vertical="top"/>
    </xf>
    <xf numFmtId="0" fontId="5" fillId="0" borderId="32" xfId="0" applyFont="1" applyBorder="1" applyAlignment="1">
      <alignment vertical="top" wrapText="1"/>
    </xf>
    <xf numFmtId="0" fontId="5" fillId="6" borderId="34" xfId="0" applyFont="1" applyFill="1" applyBorder="1" applyAlignment="1">
      <alignment horizontal="right" vertical="top" wrapText="1"/>
    </xf>
    <xf numFmtId="0" fontId="2" fillId="5" borderId="32" xfId="0" applyFont="1" applyFill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6" borderId="32" xfId="0" applyFont="1" applyFill="1" applyBorder="1" applyAlignment="1">
      <alignment wrapText="1"/>
    </xf>
    <xf numFmtId="187" fontId="5" fillId="6" borderId="33" xfId="2" applyNumberFormat="1" applyFont="1" applyFill="1" applyBorder="1" applyAlignment="1">
      <alignment horizontal="center" vertical="top" wrapText="1"/>
    </xf>
    <xf numFmtId="0" fontId="5" fillId="6" borderId="35" xfId="0" applyFont="1" applyFill="1" applyBorder="1" applyAlignment="1">
      <alignment vertical="top" wrapText="1"/>
    </xf>
    <xf numFmtId="0" fontId="7" fillId="6" borderId="0" xfId="0" applyFont="1" applyFill="1"/>
    <xf numFmtId="187" fontId="2" fillId="5" borderId="33" xfId="2" applyNumberFormat="1" applyFont="1" applyFill="1" applyBorder="1" applyAlignment="1">
      <alignment horizontal="right" vertical="top" wrapText="1"/>
    </xf>
    <xf numFmtId="0" fontId="5" fillId="5" borderId="34" xfId="0" applyFont="1" applyFill="1" applyBorder="1" applyAlignment="1">
      <alignment horizontal="right" vertical="top" wrapText="1"/>
    </xf>
    <xf numFmtId="187" fontId="5" fillId="0" borderId="33" xfId="2" applyNumberFormat="1" applyFont="1" applyFill="1" applyBorder="1" applyAlignment="1">
      <alignment horizontal="right" vertical="top" wrapText="1"/>
    </xf>
    <xf numFmtId="43" fontId="7" fillId="0" borderId="0" xfId="0" applyNumberFormat="1" applyFont="1"/>
    <xf numFmtId="0" fontId="6" fillId="0" borderId="0" xfId="0" applyFont="1"/>
    <xf numFmtId="43" fontId="7" fillId="5" borderId="0" xfId="0" applyNumberFormat="1" applyFont="1" applyFill="1"/>
    <xf numFmtId="0" fontId="10" fillId="0" borderId="0" xfId="0" applyFont="1"/>
    <xf numFmtId="0" fontId="5" fillId="0" borderId="31" xfId="0" applyFont="1" applyBorder="1" applyAlignment="1">
      <alignment wrapText="1"/>
    </xf>
    <xf numFmtId="0" fontId="11" fillId="0" borderId="0" xfId="0" applyFont="1"/>
    <xf numFmtId="0" fontId="5" fillId="0" borderId="36" xfId="0" applyFont="1" applyBorder="1"/>
    <xf numFmtId="187" fontId="5" fillId="0" borderId="37" xfId="2" applyNumberFormat="1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right" vertical="top" wrapText="1"/>
    </xf>
    <xf numFmtId="0" fontId="8" fillId="5" borderId="36" xfId="0" applyFont="1" applyFill="1" applyBorder="1"/>
    <xf numFmtId="187" fontId="8" fillId="5" borderId="37" xfId="2" applyNumberFormat="1" applyFont="1" applyFill="1" applyBorder="1" applyAlignment="1">
      <alignment horizontal="center" vertical="top" wrapText="1"/>
    </xf>
    <xf numFmtId="0" fontId="8" fillId="5" borderId="35" xfId="0" applyFont="1" applyFill="1" applyBorder="1" applyAlignment="1">
      <alignment horizontal="right" vertical="top" wrapText="1"/>
    </xf>
    <xf numFmtId="0" fontId="5" fillId="0" borderId="36" xfId="0" applyFont="1" applyBorder="1" applyAlignment="1">
      <alignment wrapText="1"/>
    </xf>
    <xf numFmtId="0" fontId="12" fillId="0" borderId="36" xfId="0" applyFont="1" applyBorder="1"/>
    <xf numFmtId="187" fontId="12" fillId="0" borderId="37" xfId="2" applyNumberFormat="1" applyFont="1" applyFill="1" applyBorder="1" applyAlignment="1">
      <alignment horizontal="center" vertical="top" wrapText="1"/>
    </xf>
    <xf numFmtId="0" fontId="12" fillId="0" borderId="35" xfId="0" applyFont="1" applyBorder="1" applyAlignment="1">
      <alignment horizontal="right" vertical="top" wrapText="1"/>
    </xf>
    <xf numFmtId="0" fontId="12" fillId="0" borderId="35" xfId="0" applyFont="1" applyBorder="1" applyAlignment="1">
      <alignment vertical="top" wrapText="1"/>
    </xf>
    <xf numFmtId="0" fontId="13" fillId="0" borderId="0" xfId="0" applyFont="1"/>
    <xf numFmtId="0" fontId="12" fillId="0" borderId="36" xfId="0" applyFont="1" applyBorder="1" applyAlignment="1">
      <alignment vertical="top" wrapText="1"/>
    </xf>
    <xf numFmtId="187" fontId="12" fillId="0" borderId="38" xfId="2" applyNumberFormat="1" applyFont="1" applyFill="1" applyBorder="1" applyAlignment="1">
      <alignment horizontal="center" vertical="top" wrapText="1"/>
    </xf>
    <xf numFmtId="0" fontId="12" fillId="0" borderId="37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187" fontId="12" fillId="0" borderId="32" xfId="2" applyNumberFormat="1" applyFont="1" applyFill="1" applyBorder="1" applyAlignment="1">
      <alignment horizontal="center" vertical="top" wrapText="1"/>
    </xf>
    <xf numFmtId="0" fontId="8" fillId="5" borderId="31" xfId="0" applyFont="1" applyFill="1" applyBorder="1" applyAlignment="1">
      <alignment vertical="top" wrapText="1"/>
    </xf>
    <xf numFmtId="0" fontId="8" fillId="5" borderId="39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87" fontId="5" fillId="0" borderId="12" xfId="2" applyNumberFormat="1" applyFont="1" applyFill="1" applyBorder="1" applyAlignment="1">
      <alignment horizontal="center" vertical="top" wrapText="1"/>
    </xf>
    <xf numFmtId="187" fontId="5" fillId="0" borderId="41" xfId="2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187" fontId="2" fillId="5" borderId="41" xfId="2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4" xfId="0" applyFont="1" applyBorder="1" applyAlignment="1">
      <alignment vertical="top" wrapText="1"/>
    </xf>
    <xf numFmtId="0" fontId="8" fillId="5" borderId="40" xfId="0" applyFont="1" applyFill="1" applyBorder="1" applyAlignment="1">
      <alignment vertical="top" wrapText="1"/>
    </xf>
    <xf numFmtId="187" fontId="8" fillId="5" borderId="41" xfId="2" applyNumberFormat="1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right" vertical="top" wrapText="1"/>
    </xf>
    <xf numFmtId="0" fontId="8" fillId="5" borderId="44" xfId="0" applyFont="1" applyFill="1" applyBorder="1" applyAlignment="1">
      <alignment vertical="top" wrapText="1"/>
    </xf>
    <xf numFmtId="0" fontId="2" fillId="5" borderId="31" xfId="0" applyFont="1" applyFill="1" applyBorder="1" applyAlignment="1">
      <alignment vertical="top" wrapText="1"/>
    </xf>
    <xf numFmtId="0" fontId="2" fillId="5" borderId="42" xfId="0" applyFont="1" applyFill="1" applyBorder="1" applyAlignment="1">
      <alignment horizontal="right" vertical="top" wrapText="1"/>
    </xf>
    <xf numFmtId="0" fontId="2" fillId="5" borderId="44" xfId="0" applyFont="1" applyFill="1" applyBorder="1" applyAlignment="1">
      <alignment vertical="top" wrapText="1"/>
    </xf>
    <xf numFmtId="0" fontId="0" fillId="5" borderId="0" xfId="0" applyFill="1"/>
    <xf numFmtId="0" fontId="5" fillId="0" borderId="45" xfId="0" applyFont="1" applyBorder="1" applyAlignment="1">
      <alignment vertical="top" wrapText="1"/>
    </xf>
    <xf numFmtId="187" fontId="5" fillId="0" borderId="46" xfId="2" applyNumberFormat="1" applyFont="1" applyFill="1" applyBorder="1" applyAlignment="1">
      <alignment horizontal="center" vertical="top" wrapText="1"/>
    </xf>
    <xf numFmtId="0" fontId="5" fillId="0" borderId="47" xfId="0" applyFont="1" applyBorder="1" applyAlignment="1">
      <alignment horizontal="right" vertical="top" wrapText="1"/>
    </xf>
    <xf numFmtId="0" fontId="5" fillId="0" borderId="48" xfId="0" applyFont="1" applyBorder="1" applyAlignment="1">
      <alignment vertical="top" wrapText="1"/>
    </xf>
    <xf numFmtId="0" fontId="14" fillId="0" borderId="0" xfId="0" applyFont="1"/>
    <xf numFmtId="187" fontId="14" fillId="0" borderId="0" xfId="1" applyNumberFormat="1" applyFont="1" applyFill="1"/>
    <xf numFmtId="187" fontId="6" fillId="0" borderId="0" xfId="1" applyNumberFormat="1" applyFont="1" applyFill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0" xfId="0" applyFont="1"/>
    <xf numFmtId="0" fontId="2" fillId="5" borderId="49" xfId="0" applyFont="1" applyFill="1" applyBorder="1" applyAlignment="1">
      <alignment vertical="top" wrapText="1"/>
    </xf>
    <xf numFmtId="0" fontId="15" fillId="0" borderId="50" xfId="0" applyFont="1" applyBorder="1"/>
    <xf numFmtId="43" fontId="16" fillId="5" borderId="50" xfId="2" applyFont="1" applyFill="1" applyBorder="1"/>
    <xf numFmtId="43" fontId="15" fillId="0" borderId="50" xfId="2" applyFont="1" applyBorder="1"/>
    <xf numFmtId="0" fontId="15" fillId="5" borderId="50" xfId="0" applyFont="1" applyFill="1" applyBorder="1"/>
    <xf numFmtId="0" fontId="15" fillId="6" borderId="50" xfId="0" applyFont="1" applyFill="1" applyBorder="1"/>
    <xf numFmtId="187" fontId="15" fillId="0" borderId="50" xfId="0" applyNumberFormat="1" applyFont="1" applyBorder="1"/>
    <xf numFmtId="43" fontId="15" fillId="5" borderId="50" xfId="2" applyFont="1" applyFill="1" applyBorder="1"/>
    <xf numFmtId="0" fontId="17" fillId="0" borderId="50" xfId="0" applyFont="1" applyBorder="1"/>
    <xf numFmtId="0" fontId="16" fillId="5" borderId="50" xfId="0" applyFont="1" applyFill="1" applyBorder="1"/>
    <xf numFmtId="0" fontId="16" fillId="0" borderId="50" xfId="0" applyFont="1" applyBorder="1"/>
    <xf numFmtId="0" fontId="15" fillId="0" borderId="51" xfId="0" applyFont="1" applyBorder="1"/>
    <xf numFmtId="0" fontId="2" fillId="5" borderId="53" xfId="0" applyFont="1" applyFill="1" applyBorder="1" applyAlignment="1">
      <alignment vertical="top" wrapText="1"/>
    </xf>
    <xf numFmtId="3" fontId="15" fillId="0" borderId="52" xfId="0" applyNumberFormat="1" applyFont="1" applyBorder="1"/>
    <xf numFmtId="0" fontId="2" fillId="3" borderId="10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4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6" xfId="0" applyFont="1" applyBorder="1"/>
    <xf numFmtId="0" fontId="3" fillId="0" borderId="4" xfId="0" applyFont="1" applyBorder="1"/>
    <xf numFmtId="0" fontId="19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9" fillId="0" borderId="55" xfId="0" applyFont="1" applyBorder="1" applyAlignment="1">
      <alignment horizontal="center" vertical="top"/>
    </xf>
    <xf numFmtId="0" fontId="21" fillId="4" borderId="55" xfId="0" applyFont="1" applyFill="1" applyBorder="1" applyAlignment="1">
      <alignment vertical="top" wrapText="1"/>
    </xf>
    <xf numFmtId="188" fontId="22" fillId="4" borderId="55" xfId="0" applyNumberFormat="1" applyFont="1" applyFill="1" applyBorder="1" applyAlignment="1">
      <alignment vertical="top" wrapText="1"/>
    </xf>
    <xf numFmtId="0" fontId="19" fillId="5" borderId="55" xfId="0" applyFont="1" applyFill="1" applyBorder="1" applyAlignment="1">
      <alignment horizontal="center" vertical="top"/>
    </xf>
    <xf numFmtId="0" fontId="21" fillId="5" borderId="55" xfId="0" applyFont="1" applyFill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22" fillId="0" borderId="55" xfId="0" applyFont="1" applyBorder="1" applyAlignment="1">
      <alignment vertical="top"/>
    </xf>
    <xf numFmtId="0" fontId="19" fillId="6" borderId="55" xfId="0" applyFont="1" applyFill="1" applyBorder="1" applyAlignment="1">
      <alignment horizontal="center" vertical="top"/>
    </xf>
    <xf numFmtId="0" fontId="22" fillId="6" borderId="55" xfId="0" applyFont="1" applyFill="1" applyBorder="1" applyAlignment="1">
      <alignment vertical="top" wrapText="1"/>
    </xf>
    <xf numFmtId="187" fontId="21" fillId="4" borderId="56" xfId="2" applyNumberFormat="1" applyFont="1" applyFill="1" applyBorder="1" applyAlignment="1">
      <alignment horizontal="center" vertical="top" wrapText="1"/>
    </xf>
    <xf numFmtId="0" fontId="21" fillId="4" borderId="24" xfId="0" applyFont="1" applyFill="1" applyBorder="1" applyAlignment="1">
      <alignment horizontal="right" vertical="top" wrapText="1"/>
    </xf>
    <xf numFmtId="187" fontId="21" fillId="5" borderId="56" xfId="2" applyNumberFormat="1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right" vertical="top" wrapText="1"/>
    </xf>
    <xf numFmtId="187" fontId="22" fillId="0" borderId="56" xfId="2" applyNumberFormat="1" applyFont="1" applyFill="1" applyBorder="1" applyAlignment="1">
      <alignment horizontal="center" vertical="top" wrapText="1"/>
    </xf>
    <xf numFmtId="0" fontId="22" fillId="0" borderId="24" xfId="0" applyFont="1" applyBorder="1" applyAlignment="1">
      <alignment horizontal="right" vertical="top" wrapText="1"/>
    </xf>
    <xf numFmtId="187" fontId="22" fillId="6" borderId="56" xfId="2" applyNumberFormat="1" applyFont="1" applyFill="1" applyBorder="1" applyAlignment="1">
      <alignment horizontal="center" vertical="top" wrapText="1"/>
    </xf>
    <xf numFmtId="0" fontId="22" fillId="6" borderId="24" xfId="0" applyFont="1" applyFill="1" applyBorder="1" applyAlignment="1">
      <alignment horizontal="right" vertical="top" wrapText="1"/>
    </xf>
    <xf numFmtId="187" fontId="22" fillId="0" borderId="56" xfId="4" applyNumberFormat="1" applyFont="1" applyFill="1" applyBorder="1" applyAlignment="1">
      <alignment horizontal="right" vertical="top" wrapText="1"/>
    </xf>
    <xf numFmtId="187" fontId="21" fillId="5" borderId="56" xfId="2" applyNumberFormat="1" applyFont="1" applyFill="1" applyBorder="1" applyAlignment="1">
      <alignment horizontal="right" vertical="top" wrapText="1"/>
    </xf>
    <xf numFmtId="187" fontId="22" fillId="0" borderId="56" xfId="2" applyNumberFormat="1" applyFont="1" applyFill="1" applyBorder="1" applyAlignment="1">
      <alignment horizontal="right" vertical="top" wrapText="1"/>
    </xf>
    <xf numFmtId="0" fontId="22" fillId="0" borderId="55" xfId="0" applyFont="1" applyBorder="1" applyAlignment="1">
      <alignment horizontal="center" vertical="top"/>
    </xf>
    <xf numFmtId="0" fontId="22" fillId="5" borderId="55" xfId="0" applyFont="1" applyFill="1" applyBorder="1" applyAlignment="1">
      <alignment horizontal="center" vertical="top"/>
    </xf>
    <xf numFmtId="0" fontId="21" fillId="5" borderId="56" xfId="0" applyFont="1" applyFill="1" applyBorder="1" applyAlignment="1">
      <alignment horizontal="left" vertical="top" wrapText="1"/>
    </xf>
    <xf numFmtId="0" fontId="21" fillId="5" borderId="24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/>
    </xf>
    <xf numFmtId="0" fontId="22" fillId="0" borderId="2" xfId="0" applyFont="1" applyBorder="1" applyAlignment="1">
      <alignment vertical="top"/>
    </xf>
    <xf numFmtId="0" fontId="2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/>
    </xf>
    <xf numFmtId="0" fontId="22" fillId="0" borderId="4" xfId="0" applyFont="1" applyBorder="1" applyAlignment="1">
      <alignment vertical="top"/>
    </xf>
    <xf numFmtId="0" fontId="21" fillId="3" borderId="59" xfId="0" applyFont="1" applyFill="1" applyBorder="1" applyAlignment="1">
      <alignment horizontal="center" vertical="top" wrapText="1"/>
    </xf>
    <xf numFmtId="0" fontId="21" fillId="3" borderId="57" xfId="0" applyFont="1" applyFill="1" applyBorder="1" applyAlignment="1">
      <alignment horizontal="center" vertical="top" wrapText="1"/>
    </xf>
    <xf numFmtId="0" fontId="21" fillId="3" borderId="56" xfId="0" applyFont="1" applyFill="1" applyBorder="1" applyAlignment="1">
      <alignment horizontal="center" vertical="top" wrapText="1"/>
    </xf>
    <xf numFmtId="0" fontId="22" fillId="0" borderId="24" xfId="0" applyFont="1" applyBorder="1" applyAlignment="1">
      <alignment vertical="top"/>
    </xf>
    <xf numFmtId="0" fontId="21" fillId="3" borderId="55" xfId="0" applyFont="1" applyFill="1" applyBorder="1" applyAlignment="1">
      <alignment horizontal="center" vertical="top" wrapText="1"/>
    </xf>
    <xf numFmtId="0" fontId="21" fillId="3" borderId="54" xfId="0" applyFont="1" applyFill="1" applyBorder="1" applyAlignment="1">
      <alignment horizontal="center" vertical="top" wrapText="1"/>
    </xf>
    <xf numFmtId="0" fontId="22" fillId="0" borderId="56" xfId="0" applyFont="1" applyBorder="1" applyAlignment="1">
      <alignment vertical="top"/>
    </xf>
    <xf numFmtId="0" fontId="22" fillId="0" borderId="55" xfId="0" applyFont="1" applyBorder="1" applyAlignment="1">
      <alignment vertical="top"/>
    </xf>
    <xf numFmtId="0" fontId="21" fillId="3" borderId="58" xfId="0" applyFont="1" applyFill="1" applyBorder="1" applyAlignment="1">
      <alignment horizontal="center" vertical="top" wrapText="1"/>
    </xf>
    <xf numFmtId="0" fontId="21" fillId="5" borderId="56" xfId="0" applyFont="1" applyFill="1" applyBorder="1" applyAlignment="1">
      <alignment vertical="top"/>
    </xf>
    <xf numFmtId="0" fontId="21" fillId="5" borderId="24" xfId="0" applyFont="1" applyFill="1" applyBorder="1" applyAlignment="1">
      <alignment vertical="top"/>
    </xf>
    <xf numFmtId="43" fontId="24" fillId="5" borderId="55" xfId="2" applyFont="1" applyFill="1" applyBorder="1" applyAlignment="1">
      <alignment vertical="top"/>
    </xf>
    <xf numFmtId="0" fontId="20" fillId="5" borderId="0" xfId="0" applyFont="1" applyFill="1" applyAlignment="1">
      <alignment vertical="top"/>
    </xf>
    <xf numFmtId="43" fontId="23" fillId="0" borderId="55" xfId="2" applyFont="1" applyBorder="1" applyAlignment="1">
      <alignment vertical="top"/>
    </xf>
    <xf numFmtId="0" fontId="20" fillId="0" borderId="0" xfId="0" applyFont="1" applyAlignment="1">
      <alignment vertical="top"/>
    </xf>
    <xf numFmtId="0" fontId="23" fillId="0" borderId="55" xfId="0" applyFont="1" applyBorder="1" applyAlignment="1">
      <alignment vertical="top"/>
    </xf>
    <xf numFmtId="0" fontId="24" fillId="5" borderId="55" xfId="0" applyFont="1" applyFill="1" applyBorder="1" applyAlignment="1">
      <alignment vertical="top"/>
    </xf>
    <xf numFmtId="0" fontId="23" fillId="6" borderId="55" xfId="0" applyFont="1" applyFill="1" applyBorder="1" applyAlignment="1">
      <alignment vertical="top"/>
    </xf>
    <xf numFmtId="0" fontId="20" fillId="6" borderId="0" xfId="0" applyFont="1" applyFill="1" applyAlignment="1">
      <alignment vertical="top"/>
    </xf>
    <xf numFmtId="0" fontId="23" fillId="5" borderId="55" xfId="0" applyFont="1" applyFill="1" applyBorder="1" applyAlignment="1">
      <alignment vertical="top"/>
    </xf>
    <xf numFmtId="0" fontId="19" fillId="5" borderId="0" xfId="0" applyFont="1" applyFill="1" applyAlignment="1">
      <alignment vertical="top"/>
    </xf>
    <xf numFmtId="0" fontId="21" fillId="5" borderId="56" xfId="0" applyFont="1" applyFill="1" applyBorder="1" applyAlignment="1">
      <alignment horizontal="left" vertical="top"/>
    </xf>
    <xf numFmtId="0" fontId="21" fillId="5" borderId="24" xfId="0" applyFont="1" applyFill="1" applyBorder="1" applyAlignment="1">
      <alignment horizontal="left" vertical="top"/>
    </xf>
    <xf numFmtId="43" fontId="23" fillId="5" borderId="55" xfId="2" applyFont="1" applyFill="1" applyBorder="1" applyAlignment="1">
      <alignment vertical="top"/>
    </xf>
    <xf numFmtId="43" fontId="20" fillId="5" borderId="0" xfId="0" applyNumberFormat="1" applyFont="1" applyFill="1" applyAlignment="1">
      <alignment vertical="top"/>
    </xf>
    <xf numFmtId="0" fontId="21" fillId="5" borderId="55" xfId="0" applyFont="1" applyFill="1" applyBorder="1" applyAlignment="1">
      <alignment vertical="top"/>
    </xf>
    <xf numFmtId="0" fontId="25" fillId="0" borderId="55" xfId="0" applyFont="1" applyBorder="1" applyAlignment="1">
      <alignment vertical="top"/>
    </xf>
    <xf numFmtId="0" fontId="26" fillId="0" borderId="0" xfId="0" applyFont="1" applyAlignment="1">
      <alignment vertical="top"/>
    </xf>
    <xf numFmtId="0" fontId="21" fillId="0" borderId="0" xfId="0" applyFont="1" applyAlignment="1">
      <alignment vertical="top"/>
    </xf>
    <xf numFmtId="187" fontId="22" fillId="0" borderId="55" xfId="0" applyNumberFormat="1" applyFont="1" applyBorder="1" applyAlignment="1">
      <alignment vertical="top"/>
    </xf>
    <xf numFmtId="0" fontId="21" fillId="5" borderId="0" xfId="0" applyFont="1" applyFill="1" applyAlignment="1">
      <alignment vertical="top"/>
    </xf>
    <xf numFmtId="0" fontId="22" fillId="0" borderId="0" xfId="0" applyFont="1" applyAlignment="1">
      <alignment vertical="top"/>
    </xf>
    <xf numFmtId="43" fontId="21" fillId="5" borderId="55" xfId="2" applyFont="1" applyFill="1" applyBorder="1" applyAlignment="1">
      <alignment vertical="top"/>
    </xf>
    <xf numFmtId="43" fontId="22" fillId="0" borderId="55" xfId="2" applyFont="1" applyBorder="1" applyAlignment="1">
      <alignment vertical="top"/>
    </xf>
    <xf numFmtId="0" fontId="19" fillId="0" borderId="55" xfId="0" applyFont="1" applyBorder="1" applyAlignment="1">
      <alignment vertical="top" wrapText="1"/>
    </xf>
    <xf numFmtId="187" fontId="22" fillId="0" borderId="56" xfId="1" applyNumberFormat="1" applyFont="1" applyFill="1" applyBorder="1" applyAlignment="1">
      <alignment vertical="top"/>
    </xf>
    <xf numFmtId="0" fontId="22" fillId="0" borderId="24" xfId="0" applyFont="1" applyBorder="1" applyAlignment="1">
      <alignment vertical="top"/>
    </xf>
    <xf numFmtId="187" fontId="22" fillId="0" borderId="0" xfId="1" applyNumberFormat="1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187" fontId="19" fillId="0" borderId="0" xfId="1" applyNumberFormat="1" applyFont="1" applyFill="1" applyBorder="1" applyAlignment="1">
      <alignment vertical="top"/>
    </xf>
    <xf numFmtId="0" fontId="19" fillId="0" borderId="0" xfId="0" applyFont="1" applyBorder="1" applyAlignment="1">
      <alignment vertical="top"/>
    </xf>
  </cellXfs>
  <cellStyles count="6">
    <cellStyle name="Normal_mask" xfId="5" xr:uid="{11529559-8F8C-40AB-B692-CE6873FF7C95}"/>
    <cellStyle name="จุลภาค" xfId="1" builtinId="3"/>
    <cellStyle name="จุลภาค 2" xfId="2" xr:uid="{7AA248EF-E8AB-4C9D-B17C-7F6F3C763BD7}"/>
    <cellStyle name="จุลภาค 3" xfId="4" xr:uid="{E8F998D3-38EE-4DB8-9562-B7A66C1A28E6}"/>
    <cellStyle name="ปกติ" xfId="0" builtinId="0"/>
    <cellStyle name="ปกติ 7" xfId="3" xr:uid="{975D4AB2-73D2-4C4C-843D-642DB6E4A1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1136-72E3-4C65-8910-C44331164799}">
  <sheetPr>
    <pageSetUpPr fitToPage="1"/>
  </sheetPr>
  <dimension ref="A1:V514"/>
  <sheetViews>
    <sheetView tabSelected="1" view="pageBreakPreview" zoomScale="80" zoomScaleNormal="100" zoomScaleSheetLayoutView="80" zoomScalePageLayoutView="80" workbookViewId="0">
      <selection activeCell="E15" sqref="E15"/>
    </sheetView>
  </sheetViews>
  <sheetFormatPr defaultColWidth="14.42578125" defaultRowHeight="15" customHeight="1" x14ac:dyDescent="0.2"/>
  <cols>
    <col min="1" max="1" width="6.28515625" style="144" bestFit="1" customWidth="1"/>
    <col min="2" max="2" width="119" style="173" customWidth="1"/>
    <col min="3" max="3" width="15.42578125" style="217" bestFit="1" customWidth="1"/>
    <col min="4" max="4" width="5.140625" style="218" bestFit="1" customWidth="1"/>
    <col min="5" max="5" width="37.7109375" style="173" bestFit="1" customWidth="1"/>
    <col min="6" max="6" width="24.5703125" style="172" customWidth="1"/>
    <col min="7" max="7" width="28.140625" style="173" customWidth="1"/>
    <col min="8" max="8" width="14" style="173" customWidth="1"/>
    <col min="9" max="9" width="13.85546875" style="173" bestFit="1" customWidth="1"/>
    <col min="10" max="22" width="8" style="173" customWidth="1"/>
    <col min="23" max="16384" width="14.42578125" style="173"/>
  </cols>
  <sheetData>
    <row r="1" spans="1:8" ht="18.75" customHeight="1" x14ac:dyDescent="0.2">
      <c r="A1" s="170" t="s">
        <v>317</v>
      </c>
      <c r="B1" s="170"/>
      <c r="C1" s="170"/>
      <c r="D1" s="170"/>
      <c r="E1" s="170"/>
      <c r="F1" s="170"/>
      <c r="G1" s="171"/>
      <c r="H1" s="172"/>
    </row>
    <row r="2" spans="1:8" ht="18.75" customHeight="1" x14ac:dyDescent="0.2">
      <c r="B2" s="174"/>
      <c r="C2" s="174"/>
      <c r="D2" s="174"/>
      <c r="E2" s="175"/>
      <c r="F2" s="176"/>
      <c r="G2" s="177"/>
      <c r="H2" s="172"/>
    </row>
    <row r="3" spans="1:8" ht="18.75" customHeight="1" x14ac:dyDescent="0.2">
      <c r="A3" s="178" t="s">
        <v>305</v>
      </c>
      <c r="B3" s="179" t="s">
        <v>0</v>
      </c>
      <c r="C3" s="180" t="s">
        <v>1</v>
      </c>
      <c r="D3" s="181"/>
      <c r="E3" s="182" t="s">
        <v>2</v>
      </c>
      <c r="F3" s="182" t="s">
        <v>309</v>
      </c>
    </row>
    <row r="4" spans="1:8" ht="18.75" customHeight="1" x14ac:dyDescent="0.2">
      <c r="A4" s="183"/>
      <c r="B4" s="183"/>
      <c r="C4" s="184"/>
      <c r="D4" s="181"/>
      <c r="E4" s="185"/>
      <c r="F4" s="185"/>
    </row>
    <row r="5" spans="1:8" ht="30" customHeight="1" x14ac:dyDescent="0.2">
      <c r="A5" s="186"/>
      <c r="B5" s="186"/>
      <c r="C5" s="184"/>
      <c r="D5" s="181"/>
      <c r="E5" s="185"/>
      <c r="F5" s="185"/>
    </row>
    <row r="6" spans="1:8" ht="24" hidden="1" x14ac:dyDescent="0.2">
      <c r="A6" s="146"/>
      <c r="B6" s="147" t="s">
        <v>3</v>
      </c>
      <c r="C6" s="155"/>
      <c r="D6" s="156"/>
      <c r="E6" s="148"/>
      <c r="F6" s="148"/>
    </row>
    <row r="7" spans="1:8" ht="24" hidden="1" x14ac:dyDescent="0.2">
      <c r="A7" s="146"/>
      <c r="B7" s="147" t="s">
        <v>4</v>
      </c>
      <c r="C7" s="155"/>
      <c r="D7" s="156"/>
      <c r="E7" s="148"/>
      <c r="F7" s="148"/>
    </row>
    <row r="8" spans="1:8" ht="24" hidden="1" x14ac:dyDescent="0.2">
      <c r="A8" s="146"/>
      <c r="B8" s="147" t="s">
        <v>5</v>
      </c>
      <c r="C8" s="155">
        <v>32039300</v>
      </c>
      <c r="D8" s="156" t="s">
        <v>6</v>
      </c>
      <c r="E8" s="148"/>
      <c r="F8" s="148"/>
    </row>
    <row r="9" spans="1:8" s="190" customFormat="1" ht="24" x14ac:dyDescent="0.2">
      <c r="A9" s="187" t="s">
        <v>267</v>
      </c>
      <c r="B9" s="188"/>
      <c r="C9" s="157">
        <f>SUM(C10:C36)</f>
        <v>5000000</v>
      </c>
      <c r="D9" s="158" t="s">
        <v>6</v>
      </c>
      <c r="E9" s="150"/>
      <c r="F9" s="189"/>
    </row>
    <row r="10" spans="1:8" s="192" customFormat="1" ht="48" x14ac:dyDescent="0.2">
      <c r="A10" s="146">
        <v>1</v>
      </c>
      <c r="B10" s="151" t="s">
        <v>33</v>
      </c>
      <c r="C10" s="159">
        <v>149350</v>
      </c>
      <c r="D10" s="160" t="s">
        <v>6</v>
      </c>
      <c r="E10" s="151" t="s">
        <v>34</v>
      </c>
      <c r="F10" s="191"/>
    </row>
    <row r="11" spans="1:8" s="192" customFormat="1" ht="24" x14ac:dyDescent="0.2">
      <c r="A11" s="146">
        <v>2</v>
      </c>
      <c r="B11" s="151" t="s">
        <v>50</v>
      </c>
      <c r="C11" s="159">
        <v>140000</v>
      </c>
      <c r="D11" s="160" t="s">
        <v>6</v>
      </c>
      <c r="E11" s="151" t="s">
        <v>34</v>
      </c>
      <c r="F11" s="191"/>
    </row>
    <row r="12" spans="1:8" s="192" customFormat="1" ht="48" x14ac:dyDescent="0.2">
      <c r="A12" s="146">
        <v>3</v>
      </c>
      <c r="B12" s="151" t="s">
        <v>56</v>
      </c>
      <c r="C12" s="159">
        <v>150000</v>
      </c>
      <c r="D12" s="160" t="s">
        <v>6</v>
      </c>
      <c r="E12" s="151" t="s">
        <v>34</v>
      </c>
      <c r="F12" s="191"/>
    </row>
    <row r="13" spans="1:8" s="192" customFormat="1" ht="48" x14ac:dyDescent="0.2">
      <c r="A13" s="146">
        <v>4</v>
      </c>
      <c r="B13" s="151" t="s">
        <v>58</v>
      </c>
      <c r="C13" s="159">
        <v>156150</v>
      </c>
      <c r="D13" s="160" t="s">
        <v>6</v>
      </c>
      <c r="E13" s="151" t="s">
        <v>34</v>
      </c>
      <c r="F13" s="191"/>
    </row>
    <row r="14" spans="1:8" s="192" customFormat="1" ht="24" x14ac:dyDescent="0.2">
      <c r="A14" s="146">
        <v>5</v>
      </c>
      <c r="B14" s="151" t="s">
        <v>35</v>
      </c>
      <c r="C14" s="159">
        <v>150000</v>
      </c>
      <c r="D14" s="160" t="s">
        <v>6</v>
      </c>
      <c r="E14" s="151" t="s">
        <v>23</v>
      </c>
      <c r="F14" s="191"/>
    </row>
    <row r="15" spans="1:8" s="192" customFormat="1" ht="24" x14ac:dyDescent="0.2">
      <c r="A15" s="146">
        <v>6</v>
      </c>
      <c r="B15" s="151" t="s">
        <v>36</v>
      </c>
      <c r="C15" s="159">
        <v>140000</v>
      </c>
      <c r="D15" s="160" t="s">
        <v>6</v>
      </c>
      <c r="E15" s="151" t="s">
        <v>23</v>
      </c>
      <c r="F15" s="191"/>
    </row>
    <row r="16" spans="1:8" s="192" customFormat="1" ht="24" x14ac:dyDescent="0.2">
      <c r="A16" s="146">
        <v>7</v>
      </c>
      <c r="B16" s="151" t="s">
        <v>37</v>
      </c>
      <c r="C16" s="159">
        <v>150000</v>
      </c>
      <c r="D16" s="160" t="s">
        <v>6</v>
      </c>
      <c r="E16" s="151" t="s">
        <v>23</v>
      </c>
      <c r="F16" s="191"/>
    </row>
    <row r="17" spans="1:6" s="192" customFormat="1" ht="48" x14ac:dyDescent="0.2">
      <c r="A17" s="146">
        <v>8</v>
      </c>
      <c r="B17" s="151" t="s">
        <v>38</v>
      </c>
      <c r="C17" s="159">
        <v>150000</v>
      </c>
      <c r="D17" s="160" t="s">
        <v>6</v>
      </c>
      <c r="E17" s="151" t="s">
        <v>23</v>
      </c>
      <c r="F17" s="191"/>
    </row>
    <row r="18" spans="1:6" s="192" customFormat="1" ht="48" x14ac:dyDescent="0.2">
      <c r="A18" s="146">
        <v>9</v>
      </c>
      <c r="B18" s="151" t="s">
        <v>39</v>
      </c>
      <c r="C18" s="159">
        <v>150000</v>
      </c>
      <c r="D18" s="160" t="s">
        <v>6</v>
      </c>
      <c r="E18" s="151" t="s">
        <v>23</v>
      </c>
      <c r="F18" s="191"/>
    </row>
    <row r="19" spans="1:6" s="192" customFormat="1" ht="48" x14ac:dyDescent="0.2">
      <c r="A19" s="146">
        <v>10</v>
      </c>
      <c r="B19" s="151" t="s">
        <v>40</v>
      </c>
      <c r="C19" s="159">
        <v>150000</v>
      </c>
      <c r="D19" s="160" t="s">
        <v>6</v>
      </c>
      <c r="E19" s="151" t="s">
        <v>23</v>
      </c>
      <c r="F19" s="191"/>
    </row>
    <row r="20" spans="1:6" s="192" customFormat="1" ht="72" x14ac:dyDescent="0.2">
      <c r="A20" s="146">
        <v>11</v>
      </c>
      <c r="B20" s="151" t="s">
        <v>41</v>
      </c>
      <c r="C20" s="159">
        <v>150000</v>
      </c>
      <c r="D20" s="160" t="s">
        <v>6</v>
      </c>
      <c r="E20" s="151" t="s">
        <v>23</v>
      </c>
      <c r="F20" s="191"/>
    </row>
    <row r="21" spans="1:6" s="192" customFormat="1" ht="24" x14ac:dyDescent="0.2">
      <c r="A21" s="146">
        <v>12</v>
      </c>
      <c r="B21" s="151" t="s">
        <v>57</v>
      </c>
      <c r="C21" s="159">
        <v>150000</v>
      </c>
      <c r="D21" s="160" t="s">
        <v>6</v>
      </c>
      <c r="E21" s="151" t="s">
        <v>23</v>
      </c>
      <c r="F21" s="191"/>
    </row>
    <row r="22" spans="1:6" s="192" customFormat="1" ht="48" x14ac:dyDescent="0.2">
      <c r="A22" s="146">
        <v>13</v>
      </c>
      <c r="B22" s="151" t="s">
        <v>52</v>
      </c>
      <c r="C22" s="159">
        <v>155600</v>
      </c>
      <c r="D22" s="160" t="s">
        <v>6</v>
      </c>
      <c r="E22" s="151" t="s">
        <v>23</v>
      </c>
      <c r="F22" s="191"/>
    </row>
    <row r="23" spans="1:6" s="192" customFormat="1" ht="24" x14ac:dyDescent="0.2">
      <c r="A23" s="146">
        <v>14</v>
      </c>
      <c r="B23" s="152" t="s">
        <v>32</v>
      </c>
      <c r="C23" s="159">
        <v>117525</v>
      </c>
      <c r="D23" s="160" t="s">
        <v>6</v>
      </c>
      <c r="E23" s="151" t="s">
        <v>19</v>
      </c>
      <c r="F23" s="191"/>
    </row>
    <row r="24" spans="1:6" s="192" customFormat="1" ht="24" x14ac:dyDescent="0.2">
      <c r="A24" s="146">
        <v>15</v>
      </c>
      <c r="B24" s="151" t="s">
        <v>42</v>
      </c>
      <c r="C24" s="159">
        <v>150000</v>
      </c>
      <c r="D24" s="160" t="s">
        <v>6</v>
      </c>
      <c r="E24" s="151" t="s">
        <v>19</v>
      </c>
      <c r="F24" s="191"/>
    </row>
    <row r="25" spans="1:6" s="192" customFormat="1" ht="24" x14ac:dyDescent="0.2">
      <c r="A25" s="146">
        <v>16</v>
      </c>
      <c r="B25" s="151" t="s">
        <v>43</v>
      </c>
      <c r="C25" s="159">
        <v>140000</v>
      </c>
      <c r="D25" s="160" t="s">
        <v>6</v>
      </c>
      <c r="E25" s="151" t="s">
        <v>19</v>
      </c>
      <c r="F25" s="191"/>
    </row>
    <row r="26" spans="1:6" s="192" customFormat="1" ht="24" x14ac:dyDescent="0.2">
      <c r="A26" s="146">
        <v>17</v>
      </c>
      <c r="B26" s="151" t="s">
        <v>45</v>
      </c>
      <c r="C26" s="159">
        <v>140000</v>
      </c>
      <c r="D26" s="160" t="s">
        <v>6</v>
      </c>
      <c r="E26" s="151" t="s">
        <v>19</v>
      </c>
      <c r="F26" s="191"/>
    </row>
    <row r="27" spans="1:6" s="192" customFormat="1" ht="24" x14ac:dyDescent="0.2">
      <c r="A27" s="146">
        <v>18</v>
      </c>
      <c r="B27" s="151" t="s">
        <v>46</v>
      </c>
      <c r="C27" s="159">
        <v>166900</v>
      </c>
      <c r="D27" s="160" t="s">
        <v>6</v>
      </c>
      <c r="E27" s="151" t="s">
        <v>19</v>
      </c>
      <c r="F27" s="191"/>
    </row>
    <row r="28" spans="1:6" s="192" customFormat="1" ht="24" x14ac:dyDescent="0.2">
      <c r="A28" s="146">
        <v>19</v>
      </c>
      <c r="B28" s="151" t="s">
        <v>51</v>
      </c>
      <c r="C28" s="159">
        <v>140000</v>
      </c>
      <c r="D28" s="160" t="s">
        <v>6</v>
      </c>
      <c r="E28" s="151" t="s">
        <v>19</v>
      </c>
      <c r="F28" s="191"/>
    </row>
    <row r="29" spans="1:6" s="192" customFormat="1" ht="48" x14ac:dyDescent="0.2">
      <c r="A29" s="146">
        <v>20</v>
      </c>
      <c r="B29" s="151" t="s">
        <v>44</v>
      </c>
      <c r="C29" s="159">
        <v>140000</v>
      </c>
      <c r="D29" s="160" t="s">
        <v>6</v>
      </c>
      <c r="E29" s="151" t="s">
        <v>13</v>
      </c>
      <c r="F29" s="191"/>
    </row>
    <row r="30" spans="1:6" s="192" customFormat="1" ht="48" x14ac:dyDescent="0.2">
      <c r="A30" s="146">
        <v>21</v>
      </c>
      <c r="B30" s="151" t="s">
        <v>47</v>
      </c>
      <c r="C30" s="159">
        <v>140000</v>
      </c>
      <c r="D30" s="160" t="s">
        <v>6</v>
      </c>
      <c r="E30" s="151" t="s">
        <v>13</v>
      </c>
      <c r="F30" s="191"/>
    </row>
    <row r="31" spans="1:6" s="192" customFormat="1" ht="24" x14ac:dyDescent="0.2">
      <c r="A31" s="146">
        <v>22</v>
      </c>
      <c r="B31" s="151" t="s">
        <v>48</v>
      </c>
      <c r="C31" s="159">
        <v>170000</v>
      </c>
      <c r="D31" s="160" t="s">
        <v>6</v>
      </c>
      <c r="E31" s="151" t="s">
        <v>13</v>
      </c>
      <c r="F31" s="191"/>
    </row>
    <row r="32" spans="1:6" s="192" customFormat="1" ht="24" x14ac:dyDescent="0.2">
      <c r="A32" s="146">
        <v>23</v>
      </c>
      <c r="B32" s="151" t="s">
        <v>49</v>
      </c>
      <c r="C32" s="159">
        <v>140000</v>
      </c>
      <c r="D32" s="160" t="s">
        <v>6</v>
      </c>
      <c r="E32" s="151" t="s">
        <v>13</v>
      </c>
      <c r="F32" s="191"/>
    </row>
    <row r="33" spans="1:6" s="192" customFormat="1" ht="24" x14ac:dyDescent="0.2">
      <c r="A33" s="146">
        <v>24</v>
      </c>
      <c r="B33" s="151" t="s">
        <v>53</v>
      </c>
      <c r="C33" s="159">
        <v>140000</v>
      </c>
      <c r="D33" s="160" t="s">
        <v>6</v>
      </c>
      <c r="E33" s="151" t="s">
        <v>54</v>
      </c>
      <c r="F33" s="191"/>
    </row>
    <row r="34" spans="1:6" s="192" customFormat="1" ht="24" x14ac:dyDescent="0.2">
      <c r="A34" s="146">
        <v>25</v>
      </c>
      <c r="B34" s="151" t="s">
        <v>55</v>
      </c>
      <c r="C34" s="159">
        <v>140000</v>
      </c>
      <c r="D34" s="160" t="s">
        <v>6</v>
      </c>
      <c r="E34" s="151" t="s">
        <v>54</v>
      </c>
      <c r="F34" s="191"/>
    </row>
    <row r="35" spans="1:6" s="192" customFormat="1" ht="24" x14ac:dyDescent="0.2">
      <c r="A35" s="146">
        <v>26</v>
      </c>
      <c r="B35" s="151" t="s">
        <v>59</v>
      </c>
      <c r="C35" s="159">
        <v>934475</v>
      </c>
      <c r="D35" s="160" t="s">
        <v>6</v>
      </c>
      <c r="E35" s="151" t="s">
        <v>60</v>
      </c>
      <c r="F35" s="191"/>
    </row>
    <row r="36" spans="1:6" s="192" customFormat="1" ht="24" x14ac:dyDescent="0.2">
      <c r="A36" s="146">
        <v>27</v>
      </c>
      <c r="B36" s="151" t="s">
        <v>61</v>
      </c>
      <c r="C36" s="159">
        <v>400000</v>
      </c>
      <c r="D36" s="160" t="s">
        <v>6</v>
      </c>
      <c r="E36" s="151" t="s">
        <v>60</v>
      </c>
      <c r="F36" s="191"/>
    </row>
    <row r="37" spans="1:6" s="190" customFormat="1" ht="24" x14ac:dyDescent="0.2">
      <c r="A37" s="187" t="s">
        <v>283</v>
      </c>
      <c r="B37" s="188"/>
      <c r="C37" s="157">
        <f>SUM(C38:C52)</f>
        <v>1260000</v>
      </c>
      <c r="D37" s="158" t="s">
        <v>6</v>
      </c>
      <c r="E37" s="150"/>
      <c r="F37" s="150"/>
    </row>
    <row r="38" spans="1:6" s="192" customFormat="1" ht="24" x14ac:dyDescent="0.2">
      <c r="A38" s="146">
        <v>1</v>
      </c>
      <c r="B38" s="152" t="s">
        <v>12</v>
      </c>
      <c r="C38" s="159">
        <v>84000</v>
      </c>
      <c r="D38" s="160" t="s">
        <v>6</v>
      </c>
      <c r="E38" s="151" t="s">
        <v>13</v>
      </c>
      <c r="F38" s="193"/>
    </row>
    <row r="39" spans="1:6" s="192" customFormat="1" ht="24" x14ac:dyDescent="0.2">
      <c r="A39" s="146">
        <v>2</v>
      </c>
      <c r="B39" s="152" t="s">
        <v>29</v>
      </c>
      <c r="C39" s="159">
        <v>84000</v>
      </c>
      <c r="D39" s="160" t="s">
        <v>6</v>
      </c>
      <c r="E39" s="151" t="s">
        <v>15</v>
      </c>
      <c r="F39" s="193"/>
    </row>
    <row r="40" spans="1:6" s="192" customFormat="1" ht="24" x14ac:dyDescent="0.2">
      <c r="A40" s="146">
        <v>3</v>
      </c>
      <c r="B40" s="152" t="s">
        <v>30</v>
      </c>
      <c r="C40" s="159">
        <v>84000</v>
      </c>
      <c r="D40" s="160" t="s">
        <v>6</v>
      </c>
      <c r="E40" s="151" t="s">
        <v>15</v>
      </c>
      <c r="F40" s="193"/>
    </row>
    <row r="41" spans="1:6" s="192" customFormat="1" ht="24" x14ac:dyDescent="0.2">
      <c r="A41" s="146">
        <v>4</v>
      </c>
      <c r="B41" s="152" t="s">
        <v>14</v>
      </c>
      <c r="C41" s="159">
        <v>84000</v>
      </c>
      <c r="D41" s="160" t="s">
        <v>6</v>
      </c>
      <c r="E41" s="151" t="s">
        <v>15</v>
      </c>
      <c r="F41" s="193"/>
    </row>
    <row r="42" spans="1:6" s="192" customFormat="1" ht="24" x14ac:dyDescent="0.2">
      <c r="A42" s="146">
        <v>5</v>
      </c>
      <c r="B42" s="152" t="s">
        <v>16</v>
      </c>
      <c r="C42" s="159">
        <v>84000</v>
      </c>
      <c r="D42" s="160" t="s">
        <v>6</v>
      </c>
      <c r="E42" s="151" t="s">
        <v>15</v>
      </c>
      <c r="F42" s="193"/>
    </row>
    <row r="43" spans="1:6" s="192" customFormat="1" ht="24" x14ac:dyDescent="0.2">
      <c r="A43" s="146">
        <v>6</v>
      </c>
      <c r="B43" s="152" t="s">
        <v>17</v>
      </c>
      <c r="C43" s="159">
        <v>84000</v>
      </c>
      <c r="D43" s="160" t="s">
        <v>6</v>
      </c>
      <c r="E43" s="151" t="s">
        <v>15</v>
      </c>
      <c r="F43" s="193"/>
    </row>
    <row r="44" spans="1:6" s="192" customFormat="1" ht="24" x14ac:dyDescent="0.2">
      <c r="A44" s="146">
        <v>7</v>
      </c>
      <c r="B44" s="152" t="s">
        <v>18</v>
      </c>
      <c r="C44" s="159">
        <v>84000</v>
      </c>
      <c r="D44" s="160" t="s">
        <v>6</v>
      </c>
      <c r="E44" s="151" t="s">
        <v>19</v>
      </c>
      <c r="F44" s="193"/>
    </row>
    <row r="45" spans="1:6" s="192" customFormat="1" ht="24" x14ac:dyDescent="0.2">
      <c r="A45" s="146">
        <v>8</v>
      </c>
      <c r="B45" s="152" t="s">
        <v>20</v>
      </c>
      <c r="C45" s="159">
        <v>84000</v>
      </c>
      <c r="D45" s="160" t="s">
        <v>6</v>
      </c>
      <c r="E45" s="151" t="s">
        <v>19</v>
      </c>
      <c r="F45" s="193"/>
    </row>
    <row r="46" spans="1:6" s="192" customFormat="1" ht="24" x14ac:dyDescent="0.2">
      <c r="A46" s="146">
        <v>9</v>
      </c>
      <c r="B46" s="152" t="s">
        <v>21</v>
      </c>
      <c r="C46" s="159">
        <v>84000</v>
      </c>
      <c r="D46" s="160" t="s">
        <v>6</v>
      </c>
      <c r="E46" s="151" t="s">
        <v>19</v>
      </c>
      <c r="F46" s="193"/>
    </row>
    <row r="47" spans="1:6" s="192" customFormat="1" ht="24" x14ac:dyDescent="0.2">
      <c r="A47" s="146">
        <v>10</v>
      </c>
      <c r="B47" s="152" t="s">
        <v>22</v>
      </c>
      <c r="C47" s="159">
        <v>84000</v>
      </c>
      <c r="D47" s="160" t="s">
        <v>6</v>
      </c>
      <c r="E47" s="151" t="s">
        <v>23</v>
      </c>
      <c r="F47" s="193"/>
    </row>
    <row r="48" spans="1:6" s="192" customFormat="1" ht="24" x14ac:dyDescent="0.2">
      <c r="A48" s="146">
        <v>11</v>
      </c>
      <c r="B48" s="152" t="s">
        <v>24</v>
      </c>
      <c r="C48" s="159">
        <v>84000</v>
      </c>
      <c r="D48" s="160" t="s">
        <v>6</v>
      </c>
      <c r="E48" s="151" t="s">
        <v>23</v>
      </c>
      <c r="F48" s="193"/>
    </row>
    <row r="49" spans="1:6" s="192" customFormat="1" ht="24" x14ac:dyDescent="0.2">
      <c r="A49" s="146">
        <v>12</v>
      </c>
      <c r="B49" s="152" t="s">
        <v>25</v>
      </c>
      <c r="C49" s="159">
        <v>84000</v>
      </c>
      <c r="D49" s="160" t="s">
        <v>6</v>
      </c>
      <c r="E49" s="151" t="s">
        <v>23</v>
      </c>
      <c r="F49" s="193"/>
    </row>
    <row r="50" spans="1:6" s="192" customFormat="1" ht="24" x14ac:dyDescent="0.2">
      <c r="A50" s="146">
        <v>13</v>
      </c>
      <c r="B50" s="152" t="s">
        <v>26</v>
      </c>
      <c r="C50" s="159">
        <v>84000</v>
      </c>
      <c r="D50" s="160" t="s">
        <v>6</v>
      </c>
      <c r="E50" s="151" t="s">
        <v>23</v>
      </c>
      <c r="F50" s="193"/>
    </row>
    <row r="51" spans="1:6" s="192" customFormat="1" ht="24" x14ac:dyDescent="0.2">
      <c r="A51" s="146">
        <v>14</v>
      </c>
      <c r="B51" s="152" t="s">
        <v>27</v>
      </c>
      <c r="C51" s="159">
        <v>84000</v>
      </c>
      <c r="D51" s="160" t="s">
        <v>6</v>
      </c>
      <c r="E51" s="151" t="s">
        <v>23</v>
      </c>
      <c r="F51" s="193"/>
    </row>
    <row r="52" spans="1:6" s="192" customFormat="1" ht="24" x14ac:dyDescent="0.2">
      <c r="A52" s="146">
        <v>15</v>
      </c>
      <c r="B52" s="152" t="s">
        <v>28</v>
      </c>
      <c r="C52" s="159">
        <v>84000</v>
      </c>
      <c r="D52" s="160" t="s">
        <v>6</v>
      </c>
      <c r="E52" s="151" t="s">
        <v>23</v>
      </c>
      <c r="F52" s="193"/>
    </row>
    <row r="53" spans="1:6" s="190" customFormat="1" ht="18.75" customHeight="1" x14ac:dyDescent="0.2">
      <c r="A53" s="187" t="s">
        <v>306</v>
      </c>
      <c r="B53" s="188"/>
      <c r="C53" s="157">
        <f>SUM(C54:C55)</f>
        <v>300000</v>
      </c>
      <c r="D53" s="158" t="s">
        <v>6</v>
      </c>
      <c r="E53" s="150"/>
      <c r="F53" s="194"/>
    </row>
    <row r="54" spans="1:6" s="196" customFormat="1" ht="48" x14ac:dyDescent="0.2">
      <c r="A54" s="153">
        <v>1</v>
      </c>
      <c r="B54" s="154" t="s">
        <v>73</v>
      </c>
      <c r="C54" s="161">
        <v>50000</v>
      </c>
      <c r="D54" s="162" t="s">
        <v>6</v>
      </c>
      <c r="E54" s="154" t="s">
        <v>23</v>
      </c>
      <c r="F54" s="195"/>
    </row>
    <row r="55" spans="1:6" s="196" customFormat="1" ht="48" x14ac:dyDescent="0.2">
      <c r="A55" s="153">
        <v>2</v>
      </c>
      <c r="B55" s="154" t="s">
        <v>74</v>
      </c>
      <c r="C55" s="161">
        <v>250000</v>
      </c>
      <c r="D55" s="162" t="s">
        <v>6</v>
      </c>
      <c r="E55" s="154" t="s">
        <v>15</v>
      </c>
      <c r="F55" s="195"/>
    </row>
    <row r="56" spans="1:6" s="190" customFormat="1" ht="18.75" customHeight="1" x14ac:dyDescent="0.2">
      <c r="A56" s="187" t="s">
        <v>307</v>
      </c>
      <c r="B56" s="188"/>
      <c r="C56" s="157">
        <f>SUM(C57:C70)</f>
        <v>1500000</v>
      </c>
      <c r="D56" s="158" t="s">
        <v>6</v>
      </c>
      <c r="E56" s="150"/>
      <c r="F56" s="194"/>
    </row>
    <row r="57" spans="1:6" s="196" customFormat="1" ht="24" x14ac:dyDescent="0.2">
      <c r="A57" s="153">
        <v>1</v>
      </c>
      <c r="B57" s="151" t="s">
        <v>269</v>
      </c>
      <c r="C57" s="163">
        <v>60000</v>
      </c>
      <c r="D57" s="162" t="s">
        <v>6</v>
      </c>
      <c r="E57" s="151" t="s">
        <v>34</v>
      </c>
      <c r="F57" s="195"/>
    </row>
    <row r="58" spans="1:6" s="196" customFormat="1" ht="24" x14ac:dyDescent="0.2">
      <c r="A58" s="153">
        <v>2</v>
      </c>
      <c r="B58" s="151" t="s">
        <v>270</v>
      </c>
      <c r="C58" s="163">
        <v>80000</v>
      </c>
      <c r="D58" s="162" t="s">
        <v>6</v>
      </c>
      <c r="E58" s="151" t="s">
        <v>34</v>
      </c>
      <c r="F58" s="195"/>
    </row>
    <row r="59" spans="1:6" s="196" customFormat="1" ht="24" x14ac:dyDescent="0.2">
      <c r="A59" s="153">
        <v>3</v>
      </c>
      <c r="B59" s="151" t="s">
        <v>271</v>
      </c>
      <c r="C59" s="163">
        <v>80000</v>
      </c>
      <c r="D59" s="162" t="s">
        <v>6</v>
      </c>
      <c r="E59" s="151" t="s">
        <v>19</v>
      </c>
      <c r="F59" s="195"/>
    </row>
    <row r="60" spans="1:6" s="196" customFormat="1" ht="24" x14ac:dyDescent="0.2">
      <c r="A60" s="153">
        <v>4</v>
      </c>
      <c r="B60" s="151" t="s">
        <v>272</v>
      </c>
      <c r="C60" s="163">
        <v>175000</v>
      </c>
      <c r="D60" s="162" t="s">
        <v>6</v>
      </c>
      <c r="E60" s="151" t="s">
        <v>13</v>
      </c>
      <c r="F60" s="195"/>
    </row>
    <row r="61" spans="1:6" s="196" customFormat="1" ht="48" x14ac:dyDescent="0.2">
      <c r="A61" s="153">
        <v>5</v>
      </c>
      <c r="B61" s="151" t="s">
        <v>273</v>
      </c>
      <c r="C61" s="163">
        <v>145000</v>
      </c>
      <c r="D61" s="162" t="s">
        <v>6</v>
      </c>
      <c r="E61" s="151" t="s">
        <v>19</v>
      </c>
      <c r="F61" s="195"/>
    </row>
    <row r="62" spans="1:6" s="196" customFormat="1" ht="24" x14ac:dyDescent="0.2">
      <c r="A62" s="153">
        <v>6</v>
      </c>
      <c r="B62" s="151" t="s">
        <v>274</v>
      </c>
      <c r="C62" s="163">
        <v>70000</v>
      </c>
      <c r="D62" s="162" t="s">
        <v>6</v>
      </c>
      <c r="E62" s="151" t="s">
        <v>15</v>
      </c>
      <c r="F62" s="195"/>
    </row>
    <row r="63" spans="1:6" s="196" customFormat="1" ht="24" x14ac:dyDescent="0.2">
      <c r="A63" s="153">
        <v>7</v>
      </c>
      <c r="B63" s="151" t="s">
        <v>275</v>
      </c>
      <c r="C63" s="163">
        <v>400000</v>
      </c>
      <c r="D63" s="162" t="s">
        <v>6</v>
      </c>
      <c r="E63" s="151" t="s">
        <v>34</v>
      </c>
      <c r="F63" s="195"/>
    </row>
    <row r="64" spans="1:6" s="196" customFormat="1" ht="24" x14ac:dyDescent="0.2">
      <c r="A64" s="153">
        <v>8</v>
      </c>
      <c r="B64" s="151" t="s">
        <v>276</v>
      </c>
      <c r="C64" s="163">
        <v>50000</v>
      </c>
      <c r="D64" s="162" t="s">
        <v>6</v>
      </c>
      <c r="E64" s="151" t="s">
        <v>34</v>
      </c>
      <c r="F64" s="195"/>
    </row>
    <row r="65" spans="1:7" s="196" customFormat="1" ht="24" x14ac:dyDescent="0.2">
      <c r="A65" s="153">
        <v>9</v>
      </c>
      <c r="B65" s="151" t="s">
        <v>277</v>
      </c>
      <c r="C65" s="163">
        <v>40000</v>
      </c>
      <c r="D65" s="162" t="s">
        <v>6</v>
      </c>
      <c r="E65" s="151" t="s">
        <v>34</v>
      </c>
      <c r="F65" s="195"/>
    </row>
    <row r="66" spans="1:7" s="196" customFormat="1" ht="24" x14ac:dyDescent="0.2">
      <c r="A66" s="153">
        <v>10</v>
      </c>
      <c r="B66" s="151" t="s">
        <v>278</v>
      </c>
      <c r="C66" s="163">
        <v>150000</v>
      </c>
      <c r="D66" s="162" t="s">
        <v>6</v>
      </c>
      <c r="E66" s="151" t="s">
        <v>34</v>
      </c>
      <c r="F66" s="195"/>
    </row>
    <row r="67" spans="1:7" s="196" customFormat="1" ht="48" x14ac:dyDescent="0.2">
      <c r="A67" s="153">
        <v>11</v>
      </c>
      <c r="B67" s="151" t="s">
        <v>279</v>
      </c>
      <c r="C67" s="163">
        <v>80000</v>
      </c>
      <c r="D67" s="162" t="s">
        <v>6</v>
      </c>
      <c r="E67" s="151" t="s">
        <v>34</v>
      </c>
      <c r="F67" s="195"/>
    </row>
    <row r="68" spans="1:7" s="196" customFormat="1" ht="24" x14ac:dyDescent="0.2">
      <c r="A68" s="153">
        <v>12</v>
      </c>
      <c r="B68" s="151" t="s">
        <v>280</v>
      </c>
      <c r="C68" s="163">
        <v>60000</v>
      </c>
      <c r="D68" s="162" t="s">
        <v>6</v>
      </c>
      <c r="E68" s="151" t="s">
        <v>34</v>
      </c>
      <c r="F68" s="195"/>
    </row>
    <row r="69" spans="1:7" s="196" customFormat="1" ht="24" x14ac:dyDescent="0.2">
      <c r="A69" s="153">
        <v>13</v>
      </c>
      <c r="B69" s="151" t="s">
        <v>281</v>
      </c>
      <c r="C69" s="163">
        <v>60000</v>
      </c>
      <c r="D69" s="162" t="s">
        <v>6</v>
      </c>
      <c r="E69" s="151" t="s">
        <v>34</v>
      </c>
      <c r="F69" s="195"/>
    </row>
    <row r="70" spans="1:7" s="196" customFormat="1" ht="24" x14ac:dyDescent="0.2">
      <c r="A70" s="153">
        <v>14</v>
      </c>
      <c r="B70" s="151" t="s">
        <v>282</v>
      </c>
      <c r="C70" s="163">
        <v>50000</v>
      </c>
      <c r="D70" s="162" t="s">
        <v>6</v>
      </c>
      <c r="E70" s="151" t="s">
        <v>34</v>
      </c>
      <c r="F70" s="195"/>
    </row>
    <row r="71" spans="1:7" s="198" customFormat="1" ht="24" customHeight="1" x14ac:dyDescent="0.2">
      <c r="A71" s="168" t="s">
        <v>308</v>
      </c>
      <c r="B71" s="169"/>
      <c r="C71" s="157">
        <f>SUM(C72:C77)</f>
        <v>256800</v>
      </c>
      <c r="D71" s="158" t="s">
        <v>6</v>
      </c>
      <c r="E71" s="150"/>
      <c r="F71" s="197"/>
    </row>
    <row r="72" spans="1:7" ht="24" x14ac:dyDescent="0.2">
      <c r="A72" s="146">
        <v>1</v>
      </c>
      <c r="B72" s="151" t="s">
        <v>250</v>
      </c>
      <c r="C72" s="159">
        <v>22000</v>
      </c>
      <c r="D72" s="160" t="s">
        <v>6</v>
      </c>
      <c r="E72" s="151" t="s">
        <v>91</v>
      </c>
      <c r="F72" s="193"/>
    </row>
    <row r="73" spans="1:7" ht="48" x14ac:dyDescent="0.2">
      <c r="A73" s="146">
        <v>2</v>
      </c>
      <c r="B73" s="151" t="s">
        <v>251</v>
      </c>
      <c r="C73" s="159">
        <v>35300</v>
      </c>
      <c r="D73" s="160" t="s">
        <v>6</v>
      </c>
      <c r="E73" s="151" t="s">
        <v>91</v>
      </c>
      <c r="F73" s="193"/>
    </row>
    <row r="74" spans="1:7" ht="24" x14ac:dyDescent="0.2">
      <c r="A74" s="146">
        <v>3</v>
      </c>
      <c r="B74" s="151" t="s">
        <v>252</v>
      </c>
      <c r="C74" s="159">
        <v>67700</v>
      </c>
      <c r="D74" s="160" t="s">
        <v>6</v>
      </c>
      <c r="E74" s="151" t="s">
        <v>91</v>
      </c>
      <c r="F74" s="193"/>
    </row>
    <row r="75" spans="1:7" ht="24" x14ac:dyDescent="0.2">
      <c r="A75" s="146">
        <v>4</v>
      </c>
      <c r="B75" s="151" t="s">
        <v>253</v>
      </c>
      <c r="C75" s="159">
        <v>71300</v>
      </c>
      <c r="D75" s="160" t="s">
        <v>6</v>
      </c>
      <c r="E75" s="151" t="s">
        <v>91</v>
      </c>
      <c r="F75" s="193"/>
    </row>
    <row r="76" spans="1:7" ht="24" x14ac:dyDescent="0.2">
      <c r="A76" s="146">
        <v>5</v>
      </c>
      <c r="B76" s="151" t="s">
        <v>254</v>
      </c>
      <c r="C76" s="159">
        <v>25500</v>
      </c>
      <c r="D76" s="160" t="s">
        <v>6</v>
      </c>
      <c r="E76" s="151" t="s">
        <v>91</v>
      </c>
      <c r="F76" s="193"/>
    </row>
    <row r="77" spans="1:7" ht="24" x14ac:dyDescent="0.2">
      <c r="A77" s="146">
        <v>6</v>
      </c>
      <c r="B77" s="151" t="s">
        <v>255</v>
      </c>
      <c r="C77" s="159">
        <v>35000</v>
      </c>
      <c r="D77" s="160" t="s">
        <v>6</v>
      </c>
      <c r="E77" s="151" t="s">
        <v>91</v>
      </c>
      <c r="F77" s="193"/>
    </row>
    <row r="78" spans="1:7" s="190" customFormat="1" ht="24" x14ac:dyDescent="0.2">
      <c r="A78" s="199" t="s">
        <v>310</v>
      </c>
      <c r="B78" s="200"/>
      <c r="C78" s="164">
        <f>C79+C130+C152+C156</f>
        <v>8452700</v>
      </c>
      <c r="D78" s="158" t="s">
        <v>6</v>
      </c>
      <c r="E78" s="150"/>
      <c r="F78" s="201"/>
      <c r="G78" s="202"/>
    </row>
    <row r="79" spans="1:7" s="190" customFormat="1" ht="24" x14ac:dyDescent="0.2">
      <c r="A79" s="149"/>
      <c r="B79" s="203" t="s">
        <v>311</v>
      </c>
      <c r="C79" s="164">
        <f>SUM(C80:C129)</f>
        <v>2000000</v>
      </c>
      <c r="D79" s="158"/>
      <c r="E79" s="150"/>
      <c r="F79" s="201"/>
      <c r="G79" s="202"/>
    </row>
    <row r="80" spans="1:7" s="192" customFormat="1" ht="48" x14ac:dyDescent="0.2">
      <c r="A80" s="146">
        <v>1</v>
      </c>
      <c r="B80" s="151" t="s">
        <v>102</v>
      </c>
      <c r="C80" s="159">
        <v>40000</v>
      </c>
      <c r="D80" s="160" t="s">
        <v>6</v>
      </c>
      <c r="E80" s="151" t="s">
        <v>34</v>
      </c>
      <c r="F80" s="193"/>
    </row>
    <row r="81" spans="1:6" s="192" customFormat="1" ht="24" x14ac:dyDescent="0.2">
      <c r="A81" s="146">
        <v>2</v>
      </c>
      <c r="B81" s="151" t="s">
        <v>103</v>
      </c>
      <c r="C81" s="159">
        <v>40000</v>
      </c>
      <c r="D81" s="160" t="s">
        <v>6</v>
      </c>
      <c r="E81" s="151" t="s">
        <v>34</v>
      </c>
      <c r="F81" s="193"/>
    </row>
    <row r="82" spans="1:6" s="192" customFormat="1" ht="24" x14ac:dyDescent="0.2">
      <c r="A82" s="146">
        <v>3</v>
      </c>
      <c r="B82" s="151" t="s">
        <v>104</v>
      </c>
      <c r="C82" s="159">
        <v>40000</v>
      </c>
      <c r="D82" s="160" t="s">
        <v>6</v>
      </c>
      <c r="E82" s="151" t="s">
        <v>34</v>
      </c>
      <c r="F82" s="193"/>
    </row>
    <row r="83" spans="1:6" s="192" customFormat="1" ht="24" x14ac:dyDescent="0.2">
      <c r="A83" s="146">
        <v>4</v>
      </c>
      <c r="B83" s="151" t="s">
        <v>105</v>
      </c>
      <c r="C83" s="159">
        <v>40000</v>
      </c>
      <c r="D83" s="160" t="s">
        <v>6</v>
      </c>
      <c r="E83" s="151" t="s">
        <v>34</v>
      </c>
      <c r="F83" s="193"/>
    </row>
    <row r="84" spans="1:6" s="192" customFormat="1" ht="24" x14ac:dyDescent="0.2">
      <c r="A84" s="146">
        <v>5</v>
      </c>
      <c r="B84" s="151" t="s">
        <v>106</v>
      </c>
      <c r="C84" s="159">
        <v>40000</v>
      </c>
      <c r="D84" s="160" t="s">
        <v>6</v>
      </c>
      <c r="E84" s="151" t="s">
        <v>34</v>
      </c>
      <c r="F84" s="193"/>
    </row>
    <row r="85" spans="1:6" s="192" customFormat="1" ht="24" x14ac:dyDescent="0.2">
      <c r="A85" s="146">
        <v>6</v>
      </c>
      <c r="B85" s="151" t="s">
        <v>107</v>
      </c>
      <c r="C85" s="159">
        <v>40000</v>
      </c>
      <c r="D85" s="160" t="s">
        <v>6</v>
      </c>
      <c r="E85" s="151" t="s">
        <v>34</v>
      </c>
      <c r="F85" s="193"/>
    </row>
    <row r="86" spans="1:6" s="192" customFormat="1" ht="24" x14ac:dyDescent="0.2">
      <c r="A86" s="146">
        <v>7</v>
      </c>
      <c r="B86" s="151" t="s">
        <v>108</v>
      </c>
      <c r="C86" s="159">
        <v>40000</v>
      </c>
      <c r="D86" s="160" t="s">
        <v>6</v>
      </c>
      <c r="E86" s="151" t="s">
        <v>34</v>
      </c>
      <c r="F86" s="193"/>
    </row>
    <row r="87" spans="1:6" s="192" customFormat="1" ht="24" x14ac:dyDescent="0.2">
      <c r="A87" s="146">
        <v>8</v>
      </c>
      <c r="B87" s="151" t="s">
        <v>109</v>
      </c>
      <c r="C87" s="159">
        <v>40000</v>
      </c>
      <c r="D87" s="160" t="s">
        <v>6</v>
      </c>
      <c r="E87" s="151" t="s">
        <v>34</v>
      </c>
      <c r="F87" s="193"/>
    </row>
    <row r="88" spans="1:6" s="192" customFormat="1" ht="24" x14ac:dyDescent="0.2">
      <c r="A88" s="146">
        <v>9</v>
      </c>
      <c r="B88" s="151" t="s">
        <v>110</v>
      </c>
      <c r="C88" s="159">
        <v>40000</v>
      </c>
      <c r="D88" s="160" t="s">
        <v>6</v>
      </c>
      <c r="E88" s="151" t="s">
        <v>34</v>
      </c>
      <c r="F88" s="193"/>
    </row>
    <row r="89" spans="1:6" s="192" customFormat="1" ht="24" x14ac:dyDescent="0.2">
      <c r="A89" s="146">
        <v>10</v>
      </c>
      <c r="B89" s="151" t="s">
        <v>113</v>
      </c>
      <c r="C89" s="159">
        <v>40000</v>
      </c>
      <c r="D89" s="160" t="s">
        <v>6</v>
      </c>
      <c r="E89" s="151" t="s">
        <v>23</v>
      </c>
      <c r="F89" s="193"/>
    </row>
    <row r="90" spans="1:6" s="205" customFormat="1" ht="24" x14ac:dyDescent="0.2">
      <c r="A90" s="146">
        <v>11</v>
      </c>
      <c r="B90" s="151" t="s">
        <v>114</v>
      </c>
      <c r="C90" s="159">
        <v>40000</v>
      </c>
      <c r="D90" s="160" t="s">
        <v>6</v>
      </c>
      <c r="E90" s="151" t="s">
        <v>23</v>
      </c>
      <c r="F90" s="204"/>
    </row>
    <row r="91" spans="1:6" s="192" customFormat="1" ht="24" x14ac:dyDescent="0.2">
      <c r="A91" s="146">
        <v>12</v>
      </c>
      <c r="B91" s="151" t="s">
        <v>115</v>
      </c>
      <c r="C91" s="159">
        <v>40000</v>
      </c>
      <c r="D91" s="160" t="s">
        <v>6</v>
      </c>
      <c r="E91" s="151" t="s">
        <v>23</v>
      </c>
      <c r="F91" s="193"/>
    </row>
    <row r="92" spans="1:6" s="192" customFormat="1" ht="24" x14ac:dyDescent="0.2">
      <c r="A92" s="146">
        <v>13</v>
      </c>
      <c r="B92" s="151" t="s">
        <v>116</v>
      </c>
      <c r="C92" s="159">
        <v>40000</v>
      </c>
      <c r="D92" s="160" t="s">
        <v>6</v>
      </c>
      <c r="E92" s="151" t="s">
        <v>23</v>
      </c>
      <c r="F92" s="193"/>
    </row>
    <row r="93" spans="1:6" s="192" customFormat="1" ht="48" x14ac:dyDescent="0.2">
      <c r="A93" s="146">
        <v>14</v>
      </c>
      <c r="B93" s="151" t="s">
        <v>117</v>
      </c>
      <c r="C93" s="159">
        <v>40000</v>
      </c>
      <c r="D93" s="160" t="s">
        <v>6</v>
      </c>
      <c r="E93" s="151" t="s">
        <v>23</v>
      </c>
      <c r="F93" s="193"/>
    </row>
    <row r="94" spans="1:6" s="192" customFormat="1" ht="48" x14ac:dyDescent="0.2">
      <c r="A94" s="146">
        <v>15</v>
      </c>
      <c r="B94" s="151" t="s">
        <v>118</v>
      </c>
      <c r="C94" s="159">
        <v>40000</v>
      </c>
      <c r="D94" s="160" t="s">
        <v>6</v>
      </c>
      <c r="E94" s="151" t="s">
        <v>23</v>
      </c>
      <c r="F94" s="193"/>
    </row>
    <row r="95" spans="1:6" s="192" customFormat="1" ht="24" x14ac:dyDescent="0.2">
      <c r="A95" s="146">
        <v>16</v>
      </c>
      <c r="B95" s="151" t="s">
        <v>119</v>
      </c>
      <c r="C95" s="159">
        <v>40000</v>
      </c>
      <c r="D95" s="160" t="s">
        <v>6</v>
      </c>
      <c r="E95" s="151" t="s">
        <v>23</v>
      </c>
      <c r="F95" s="193"/>
    </row>
    <row r="96" spans="1:6" s="192" customFormat="1" ht="24" x14ac:dyDescent="0.2">
      <c r="A96" s="146">
        <v>17</v>
      </c>
      <c r="B96" s="151" t="s">
        <v>120</v>
      </c>
      <c r="C96" s="159">
        <v>40000</v>
      </c>
      <c r="D96" s="160" t="s">
        <v>6</v>
      </c>
      <c r="E96" s="151" t="s">
        <v>23</v>
      </c>
      <c r="F96" s="193"/>
    </row>
    <row r="97" spans="1:6" s="192" customFormat="1" ht="24" x14ac:dyDescent="0.2">
      <c r="A97" s="146">
        <v>18</v>
      </c>
      <c r="B97" s="151" t="s">
        <v>121</v>
      </c>
      <c r="C97" s="159">
        <v>40000</v>
      </c>
      <c r="D97" s="160" t="s">
        <v>6</v>
      </c>
      <c r="E97" s="151" t="s">
        <v>23</v>
      </c>
      <c r="F97" s="193"/>
    </row>
    <row r="98" spans="1:6" s="192" customFormat="1" ht="48" x14ac:dyDescent="0.2">
      <c r="A98" s="146">
        <v>19</v>
      </c>
      <c r="B98" s="151" t="s">
        <v>122</v>
      </c>
      <c r="C98" s="159">
        <v>40000</v>
      </c>
      <c r="D98" s="160" t="s">
        <v>6</v>
      </c>
      <c r="E98" s="151" t="s">
        <v>23</v>
      </c>
      <c r="F98" s="193"/>
    </row>
    <row r="99" spans="1:6" s="192" customFormat="1" ht="24" x14ac:dyDescent="0.2">
      <c r="A99" s="146">
        <v>20</v>
      </c>
      <c r="B99" s="151" t="s">
        <v>123</v>
      </c>
      <c r="C99" s="159">
        <v>40000</v>
      </c>
      <c r="D99" s="160" t="s">
        <v>6</v>
      </c>
      <c r="E99" s="151" t="s">
        <v>23</v>
      </c>
      <c r="F99" s="193"/>
    </row>
    <row r="100" spans="1:6" s="192" customFormat="1" ht="24" x14ac:dyDescent="0.2">
      <c r="A100" s="146">
        <v>21</v>
      </c>
      <c r="B100" s="151" t="s">
        <v>126</v>
      </c>
      <c r="C100" s="159">
        <v>40000</v>
      </c>
      <c r="D100" s="160" t="s">
        <v>6</v>
      </c>
      <c r="E100" s="151" t="s">
        <v>13</v>
      </c>
      <c r="F100" s="193"/>
    </row>
    <row r="101" spans="1:6" s="192" customFormat="1" ht="24" x14ac:dyDescent="0.2">
      <c r="A101" s="146">
        <v>22</v>
      </c>
      <c r="B101" s="151" t="s">
        <v>127</v>
      </c>
      <c r="C101" s="159">
        <v>40000</v>
      </c>
      <c r="D101" s="160" t="s">
        <v>6</v>
      </c>
      <c r="E101" s="151" t="s">
        <v>13</v>
      </c>
      <c r="F101" s="193"/>
    </row>
    <row r="102" spans="1:6" s="192" customFormat="1" ht="24" x14ac:dyDescent="0.2">
      <c r="A102" s="146">
        <v>23</v>
      </c>
      <c r="B102" s="151" t="s">
        <v>128</v>
      </c>
      <c r="C102" s="159">
        <v>40000</v>
      </c>
      <c r="D102" s="160" t="s">
        <v>6</v>
      </c>
      <c r="E102" s="151" t="s">
        <v>13</v>
      </c>
      <c r="F102" s="193"/>
    </row>
    <row r="103" spans="1:6" s="192" customFormat="1" ht="24" x14ac:dyDescent="0.2">
      <c r="A103" s="146">
        <v>24</v>
      </c>
      <c r="B103" s="151" t="s">
        <v>129</v>
      </c>
      <c r="C103" s="159">
        <v>40000</v>
      </c>
      <c r="D103" s="160" t="s">
        <v>6</v>
      </c>
      <c r="E103" s="151" t="s">
        <v>13</v>
      </c>
      <c r="F103" s="193"/>
    </row>
    <row r="104" spans="1:6" s="192" customFormat="1" ht="24" x14ac:dyDescent="0.2">
      <c r="A104" s="146">
        <v>25</v>
      </c>
      <c r="B104" s="151" t="s">
        <v>130</v>
      </c>
      <c r="C104" s="159">
        <v>40000</v>
      </c>
      <c r="D104" s="160" t="s">
        <v>6</v>
      </c>
      <c r="E104" s="151" t="s">
        <v>13</v>
      </c>
      <c r="F104" s="193"/>
    </row>
    <row r="105" spans="1:6" s="192" customFormat="1" ht="24" x14ac:dyDescent="0.2">
      <c r="A105" s="146">
        <v>26</v>
      </c>
      <c r="B105" s="151" t="s">
        <v>131</v>
      </c>
      <c r="C105" s="159">
        <v>40000</v>
      </c>
      <c r="D105" s="160" t="s">
        <v>6</v>
      </c>
      <c r="E105" s="151" t="s">
        <v>13</v>
      </c>
      <c r="F105" s="193"/>
    </row>
    <row r="106" spans="1:6" s="192" customFormat="1" ht="48" x14ac:dyDescent="0.2">
      <c r="A106" s="146">
        <v>27</v>
      </c>
      <c r="B106" s="151" t="s">
        <v>133</v>
      </c>
      <c r="C106" s="159">
        <v>40000</v>
      </c>
      <c r="D106" s="160" t="s">
        <v>6</v>
      </c>
      <c r="E106" s="151" t="s">
        <v>13</v>
      </c>
      <c r="F106" s="193"/>
    </row>
    <row r="107" spans="1:6" s="192" customFormat="1" ht="24" x14ac:dyDescent="0.2">
      <c r="A107" s="146">
        <v>28</v>
      </c>
      <c r="B107" s="151" t="s">
        <v>136</v>
      </c>
      <c r="C107" s="159">
        <v>40000</v>
      </c>
      <c r="D107" s="160" t="s">
        <v>6</v>
      </c>
      <c r="E107" s="151" t="s">
        <v>54</v>
      </c>
      <c r="F107" s="193"/>
    </row>
    <row r="108" spans="1:6" s="192" customFormat="1" ht="24" x14ac:dyDescent="0.2">
      <c r="A108" s="146">
        <v>29</v>
      </c>
      <c r="B108" s="151" t="s">
        <v>138</v>
      </c>
      <c r="C108" s="159">
        <v>40000</v>
      </c>
      <c r="D108" s="160" t="s">
        <v>6</v>
      </c>
      <c r="E108" s="151" t="s">
        <v>54</v>
      </c>
      <c r="F108" s="193"/>
    </row>
    <row r="109" spans="1:6" s="192" customFormat="1" ht="24" x14ac:dyDescent="0.2">
      <c r="A109" s="146">
        <v>30</v>
      </c>
      <c r="B109" s="151" t="s">
        <v>139</v>
      </c>
      <c r="C109" s="159">
        <v>40000</v>
      </c>
      <c r="D109" s="160" t="s">
        <v>6</v>
      </c>
      <c r="E109" s="151" t="s">
        <v>54</v>
      </c>
      <c r="F109" s="193"/>
    </row>
    <row r="110" spans="1:6" s="192" customFormat="1" ht="24" x14ac:dyDescent="0.2">
      <c r="A110" s="146">
        <v>31</v>
      </c>
      <c r="B110" s="151" t="s">
        <v>141</v>
      </c>
      <c r="C110" s="159">
        <v>40000</v>
      </c>
      <c r="D110" s="160" t="s">
        <v>6</v>
      </c>
      <c r="E110" s="151" t="s">
        <v>19</v>
      </c>
      <c r="F110" s="193"/>
    </row>
    <row r="111" spans="1:6" s="192" customFormat="1" ht="24" x14ac:dyDescent="0.2">
      <c r="A111" s="146">
        <v>32</v>
      </c>
      <c r="B111" s="151" t="s">
        <v>142</v>
      </c>
      <c r="C111" s="159">
        <v>40000</v>
      </c>
      <c r="D111" s="160" t="s">
        <v>6</v>
      </c>
      <c r="E111" s="151" t="s">
        <v>19</v>
      </c>
      <c r="F111" s="193"/>
    </row>
    <row r="112" spans="1:6" s="192" customFormat="1" ht="24" x14ac:dyDescent="0.2">
      <c r="A112" s="146">
        <v>33</v>
      </c>
      <c r="B112" s="151" t="s">
        <v>143</v>
      </c>
      <c r="C112" s="159">
        <v>40000</v>
      </c>
      <c r="D112" s="160" t="s">
        <v>6</v>
      </c>
      <c r="E112" s="151" t="s">
        <v>19</v>
      </c>
      <c r="F112" s="193"/>
    </row>
    <row r="113" spans="1:6" s="192" customFormat="1" ht="24" x14ac:dyDescent="0.2">
      <c r="A113" s="146">
        <v>34</v>
      </c>
      <c r="B113" s="151" t="s">
        <v>144</v>
      </c>
      <c r="C113" s="159">
        <v>40000</v>
      </c>
      <c r="D113" s="160" t="s">
        <v>6</v>
      </c>
      <c r="E113" s="151" t="s">
        <v>19</v>
      </c>
      <c r="F113" s="193"/>
    </row>
    <row r="114" spans="1:6" s="192" customFormat="1" ht="24" x14ac:dyDescent="0.2">
      <c r="A114" s="146">
        <v>35</v>
      </c>
      <c r="B114" s="151" t="s">
        <v>145</v>
      </c>
      <c r="C114" s="159">
        <v>40000</v>
      </c>
      <c r="D114" s="160" t="s">
        <v>6</v>
      </c>
      <c r="E114" s="151" t="s">
        <v>19</v>
      </c>
      <c r="F114" s="193"/>
    </row>
    <row r="115" spans="1:6" s="192" customFormat="1" ht="24" x14ac:dyDescent="0.2">
      <c r="A115" s="146">
        <v>36</v>
      </c>
      <c r="B115" s="151" t="s">
        <v>146</v>
      </c>
      <c r="C115" s="159">
        <v>40000</v>
      </c>
      <c r="D115" s="160" t="s">
        <v>6</v>
      </c>
      <c r="E115" s="151" t="s">
        <v>19</v>
      </c>
      <c r="F115" s="193"/>
    </row>
    <row r="116" spans="1:6" s="192" customFormat="1" ht="24" x14ac:dyDescent="0.2">
      <c r="A116" s="146">
        <v>37</v>
      </c>
      <c r="B116" s="151" t="s">
        <v>150</v>
      </c>
      <c r="C116" s="159">
        <v>40000</v>
      </c>
      <c r="D116" s="160" t="s">
        <v>6</v>
      </c>
      <c r="E116" s="151" t="s">
        <v>15</v>
      </c>
      <c r="F116" s="193"/>
    </row>
    <row r="117" spans="1:6" s="192" customFormat="1" ht="48" x14ac:dyDescent="0.2">
      <c r="A117" s="146">
        <v>38</v>
      </c>
      <c r="B117" s="151" t="s">
        <v>151</v>
      </c>
      <c r="C117" s="159">
        <v>40000</v>
      </c>
      <c r="D117" s="160" t="s">
        <v>6</v>
      </c>
      <c r="E117" s="151" t="s">
        <v>15</v>
      </c>
      <c r="F117" s="193"/>
    </row>
    <row r="118" spans="1:6" s="192" customFormat="1" ht="24" x14ac:dyDescent="0.2">
      <c r="A118" s="146">
        <v>39</v>
      </c>
      <c r="B118" s="151" t="s">
        <v>152</v>
      </c>
      <c r="C118" s="159">
        <v>40000</v>
      </c>
      <c r="D118" s="160" t="s">
        <v>6</v>
      </c>
      <c r="E118" s="151" t="s">
        <v>15</v>
      </c>
      <c r="F118" s="193"/>
    </row>
    <row r="119" spans="1:6" s="192" customFormat="1" ht="24" x14ac:dyDescent="0.2">
      <c r="A119" s="146">
        <v>40</v>
      </c>
      <c r="B119" s="151" t="s">
        <v>153</v>
      </c>
      <c r="C119" s="159">
        <v>40000</v>
      </c>
      <c r="D119" s="160" t="s">
        <v>6</v>
      </c>
      <c r="E119" s="151" t="s">
        <v>15</v>
      </c>
      <c r="F119" s="193"/>
    </row>
    <row r="120" spans="1:6" s="192" customFormat="1" ht="24" x14ac:dyDescent="0.2">
      <c r="A120" s="146">
        <v>41</v>
      </c>
      <c r="B120" s="151" t="s">
        <v>154</v>
      </c>
      <c r="C120" s="159">
        <v>40000</v>
      </c>
      <c r="D120" s="160" t="s">
        <v>6</v>
      </c>
      <c r="E120" s="151" t="s">
        <v>15</v>
      </c>
      <c r="F120" s="193"/>
    </row>
    <row r="121" spans="1:6" s="192" customFormat="1" ht="24" x14ac:dyDescent="0.2">
      <c r="A121" s="146">
        <v>42</v>
      </c>
      <c r="B121" s="151" t="s">
        <v>155</v>
      </c>
      <c r="C121" s="159">
        <v>40000</v>
      </c>
      <c r="D121" s="160" t="s">
        <v>6</v>
      </c>
      <c r="E121" s="151" t="s">
        <v>15</v>
      </c>
      <c r="F121" s="193"/>
    </row>
    <row r="122" spans="1:6" s="192" customFormat="1" ht="24" x14ac:dyDescent="0.2">
      <c r="A122" s="146">
        <v>43</v>
      </c>
      <c r="B122" s="151" t="s">
        <v>156</v>
      </c>
      <c r="C122" s="159">
        <v>40000</v>
      </c>
      <c r="D122" s="160" t="s">
        <v>6</v>
      </c>
      <c r="E122" s="151" t="s">
        <v>15</v>
      </c>
      <c r="F122" s="193"/>
    </row>
    <row r="123" spans="1:6" s="192" customFormat="1" ht="24" x14ac:dyDescent="0.2">
      <c r="A123" s="146">
        <v>44</v>
      </c>
      <c r="B123" s="151" t="s">
        <v>156</v>
      </c>
      <c r="C123" s="159">
        <v>40000</v>
      </c>
      <c r="D123" s="160" t="s">
        <v>6</v>
      </c>
      <c r="E123" s="151" t="s">
        <v>15</v>
      </c>
      <c r="F123" s="193"/>
    </row>
    <row r="124" spans="1:6" s="192" customFormat="1" ht="24" x14ac:dyDescent="0.2">
      <c r="A124" s="146">
        <v>45</v>
      </c>
      <c r="B124" s="151" t="s">
        <v>157</v>
      </c>
      <c r="C124" s="159">
        <v>40000</v>
      </c>
      <c r="D124" s="160" t="s">
        <v>6</v>
      </c>
      <c r="E124" s="151" t="s">
        <v>15</v>
      </c>
      <c r="F124" s="193"/>
    </row>
    <row r="125" spans="1:6" s="192" customFormat="1" ht="48" x14ac:dyDescent="0.2">
      <c r="A125" s="146">
        <v>46</v>
      </c>
      <c r="B125" s="151" t="s">
        <v>158</v>
      </c>
      <c r="C125" s="159">
        <v>40000</v>
      </c>
      <c r="D125" s="160" t="s">
        <v>6</v>
      </c>
      <c r="E125" s="151" t="s">
        <v>15</v>
      </c>
      <c r="F125" s="193"/>
    </row>
    <row r="126" spans="1:6" s="192" customFormat="1" ht="24" x14ac:dyDescent="0.2">
      <c r="A126" s="146">
        <v>47</v>
      </c>
      <c r="B126" s="151" t="s">
        <v>159</v>
      </c>
      <c r="C126" s="159">
        <v>40000</v>
      </c>
      <c r="D126" s="160" t="s">
        <v>6</v>
      </c>
      <c r="E126" s="151" t="s">
        <v>15</v>
      </c>
      <c r="F126" s="193"/>
    </row>
    <row r="127" spans="1:6" s="192" customFormat="1" ht="24" x14ac:dyDescent="0.2">
      <c r="A127" s="146">
        <v>48</v>
      </c>
      <c r="B127" s="151" t="s">
        <v>160</v>
      </c>
      <c r="C127" s="159">
        <v>40000</v>
      </c>
      <c r="D127" s="160" t="s">
        <v>6</v>
      </c>
      <c r="E127" s="151" t="s">
        <v>15</v>
      </c>
      <c r="F127" s="193"/>
    </row>
    <row r="128" spans="1:6" s="192" customFormat="1" ht="24" x14ac:dyDescent="0.2">
      <c r="A128" s="146">
        <v>49</v>
      </c>
      <c r="B128" s="151" t="s">
        <v>161</v>
      </c>
      <c r="C128" s="159">
        <v>40000</v>
      </c>
      <c r="D128" s="160" t="s">
        <v>6</v>
      </c>
      <c r="E128" s="151" t="s">
        <v>15</v>
      </c>
      <c r="F128" s="193"/>
    </row>
    <row r="129" spans="1:7" s="192" customFormat="1" ht="24" x14ac:dyDescent="0.2">
      <c r="A129" s="146">
        <v>50</v>
      </c>
      <c r="B129" s="151" t="s">
        <v>162</v>
      </c>
      <c r="C129" s="159">
        <v>40000</v>
      </c>
      <c r="D129" s="160" t="s">
        <v>6</v>
      </c>
      <c r="E129" s="151" t="s">
        <v>15</v>
      </c>
      <c r="F129" s="193"/>
    </row>
    <row r="130" spans="1:7" s="190" customFormat="1" ht="24" x14ac:dyDescent="0.2">
      <c r="A130" s="149"/>
      <c r="B130" s="203" t="s">
        <v>312</v>
      </c>
      <c r="C130" s="164">
        <f>SUM(C131:C151)</f>
        <v>3740000</v>
      </c>
      <c r="D130" s="158"/>
      <c r="E130" s="150"/>
      <c r="F130" s="201"/>
      <c r="G130" s="202"/>
    </row>
    <row r="131" spans="1:7" s="206" customFormat="1" ht="24" x14ac:dyDescent="0.2">
      <c r="A131" s="166">
        <v>1</v>
      </c>
      <c r="B131" s="151" t="s">
        <v>112</v>
      </c>
      <c r="C131" s="159">
        <v>200000</v>
      </c>
      <c r="D131" s="160" t="s">
        <v>6</v>
      </c>
      <c r="E131" s="151" t="s">
        <v>34</v>
      </c>
      <c r="F131" s="152"/>
    </row>
    <row r="132" spans="1:7" s="206" customFormat="1" ht="24" x14ac:dyDescent="0.2">
      <c r="A132" s="166">
        <v>2</v>
      </c>
      <c r="B132" s="151" t="s">
        <v>137</v>
      </c>
      <c r="C132" s="159">
        <v>200000</v>
      </c>
      <c r="D132" s="160" t="s">
        <v>6</v>
      </c>
      <c r="E132" s="151" t="s">
        <v>54</v>
      </c>
      <c r="F132" s="152"/>
    </row>
    <row r="133" spans="1:7" s="206" customFormat="1" ht="24" x14ac:dyDescent="0.2">
      <c r="A133" s="166">
        <v>3</v>
      </c>
      <c r="B133" s="151" t="s">
        <v>134</v>
      </c>
      <c r="C133" s="159">
        <v>200000</v>
      </c>
      <c r="D133" s="160" t="s">
        <v>6</v>
      </c>
      <c r="E133" s="151" t="s">
        <v>13</v>
      </c>
      <c r="F133" s="152"/>
    </row>
    <row r="134" spans="1:7" s="206" customFormat="1" ht="24" x14ac:dyDescent="0.2">
      <c r="A134" s="166">
        <v>4</v>
      </c>
      <c r="B134" s="151" t="s">
        <v>147</v>
      </c>
      <c r="C134" s="159">
        <v>200000</v>
      </c>
      <c r="D134" s="160" t="s">
        <v>6</v>
      </c>
      <c r="E134" s="151" t="s">
        <v>19</v>
      </c>
      <c r="F134" s="152"/>
    </row>
    <row r="135" spans="1:7" s="206" customFormat="1" ht="48" x14ac:dyDescent="0.2">
      <c r="A135" s="166">
        <v>5</v>
      </c>
      <c r="B135" s="151" t="s">
        <v>124</v>
      </c>
      <c r="C135" s="159">
        <v>200000</v>
      </c>
      <c r="D135" s="160" t="s">
        <v>6</v>
      </c>
      <c r="E135" s="151" t="s">
        <v>23</v>
      </c>
      <c r="F135" s="152"/>
    </row>
    <row r="136" spans="1:7" s="206" customFormat="1" ht="24" x14ac:dyDescent="0.2">
      <c r="A136" s="166">
        <v>6</v>
      </c>
      <c r="B136" s="151" t="s">
        <v>163</v>
      </c>
      <c r="C136" s="159">
        <v>200000</v>
      </c>
      <c r="D136" s="160" t="s">
        <v>6</v>
      </c>
      <c r="E136" s="151" t="s">
        <v>15</v>
      </c>
      <c r="F136" s="152"/>
    </row>
    <row r="137" spans="1:7" s="206" customFormat="1" ht="48" x14ac:dyDescent="0.2">
      <c r="A137" s="166">
        <v>7</v>
      </c>
      <c r="B137" s="151" t="s">
        <v>100</v>
      </c>
      <c r="C137" s="165">
        <v>200000</v>
      </c>
      <c r="D137" s="160" t="s">
        <v>6</v>
      </c>
      <c r="E137" s="151" t="s">
        <v>101</v>
      </c>
      <c r="F137" s="207"/>
    </row>
    <row r="138" spans="1:7" s="206" customFormat="1" ht="24" x14ac:dyDescent="0.2">
      <c r="A138" s="166">
        <v>8</v>
      </c>
      <c r="B138" s="151" t="s">
        <v>132</v>
      </c>
      <c r="C138" s="159">
        <v>50000</v>
      </c>
      <c r="D138" s="160" t="s">
        <v>6</v>
      </c>
      <c r="E138" s="151" t="s">
        <v>13</v>
      </c>
      <c r="F138" s="152"/>
    </row>
    <row r="139" spans="1:7" s="206" customFormat="1" ht="24" x14ac:dyDescent="0.2">
      <c r="A139" s="166">
        <v>9</v>
      </c>
      <c r="B139" s="151" t="s">
        <v>140</v>
      </c>
      <c r="C139" s="159">
        <v>50000</v>
      </c>
      <c r="D139" s="160" t="s">
        <v>6</v>
      </c>
      <c r="E139" s="151" t="s">
        <v>54</v>
      </c>
      <c r="F139" s="152"/>
    </row>
    <row r="140" spans="1:7" s="206" customFormat="1" ht="48" x14ac:dyDescent="0.2">
      <c r="A140" s="166">
        <v>10</v>
      </c>
      <c r="B140" s="151" t="s">
        <v>125</v>
      </c>
      <c r="C140" s="159">
        <v>100000</v>
      </c>
      <c r="D140" s="160" t="s">
        <v>6</v>
      </c>
      <c r="E140" s="151" t="s">
        <v>23</v>
      </c>
      <c r="F140" s="152"/>
    </row>
    <row r="141" spans="1:7" s="206" customFormat="1" ht="24" x14ac:dyDescent="0.2">
      <c r="A141" s="166">
        <v>11</v>
      </c>
      <c r="B141" s="151" t="s">
        <v>135</v>
      </c>
      <c r="C141" s="159">
        <v>130000</v>
      </c>
      <c r="D141" s="160" t="s">
        <v>6</v>
      </c>
      <c r="E141" s="151" t="s">
        <v>19</v>
      </c>
      <c r="F141" s="152"/>
    </row>
    <row r="142" spans="1:7" s="206" customFormat="1" ht="24" x14ac:dyDescent="0.2">
      <c r="A142" s="166">
        <v>12</v>
      </c>
      <c r="B142" s="151" t="s">
        <v>175</v>
      </c>
      <c r="C142" s="159">
        <v>200000</v>
      </c>
      <c r="D142" s="160" t="s">
        <v>6</v>
      </c>
      <c r="E142" s="151" t="s">
        <v>60</v>
      </c>
      <c r="F142" s="152"/>
    </row>
    <row r="143" spans="1:7" s="206" customFormat="1" ht="24" x14ac:dyDescent="0.2">
      <c r="A143" s="166">
        <v>13</v>
      </c>
      <c r="B143" s="151" t="s">
        <v>177</v>
      </c>
      <c r="C143" s="159">
        <v>200000</v>
      </c>
      <c r="D143" s="160" t="s">
        <v>6</v>
      </c>
      <c r="E143" s="151" t="s">
        <v>19</v>
      </c>
      <c r="F143" s="152"/>
    </row>
    <row r="144" spans="1:7" s="206" customFormat="1" ht="24" x14ac:dyDescent="0.2">
      <c r="A144" s="166">
        <v>14</v>
      </c>
      <c r="B144" s="151" t="s">
        <v>180</v>
      </c>
      <c r="C144" s="159">
        <v>300000</v>
      </c>
      <c r="D144" s="160" t="s">
        <v>6</v>
      </c>
      <c r="E144" s="151" t="s">
        <v>34</v>
      </c>
      <c r="F144" s="152"/>
    </row>
    <row r="145" spans="1:6" s="206" customFormat="1" ht="24" x14ac:dyDescent="0.2">
      <c r="A145" s="166">
        <v>15</v>
      </c>
      <c r="B145" s="151" t="s">
        <v>181</v>
      </c>
      <c r="C145" s="159">
        <v>300000</v>
      </c>
      <c r="D145" s="160" t="s">
        <v>6</v>
      </c>
      <c r="E145" s="151" t="s">
        <v>19</v>
      </c>
      <c r="F145" s="152"/>
    </row>
    <row r="146" spans="1:6" s="206" customFormat="1" ht="24" x14ac:dyDescent="0.2">
      <c r="A146" s="166">
        <v>16</v>
      </c>
      <c r="B146" s="151" t="s">
        <v>182</v>
      </c>
      <c r="C146" s="159">
        <v>115000</v>
      </c>
      <c r="D146" s="160" t="s">
        <v>6</v>
      </c>
      <c r="E146" s="151" t="s">
        <v>60</v>
      </c>
      <c r="F146" s="152"/>
    </row>
    <row r="147" spans="1:6" s="206" customFormat="1" ht="24" x14ac:dyDescent="0.2">
      <c r="A147" s="166">
        <v>17</v>
      </c>
      <c r="B147" s="151" t="s">
        <v>188</v>
      </c>
      <c r="C147" s="159">
        <v>50000</v>
      </c>
      <c r="D147" s="160" t="s">
        <v>6</v>
      </c>
      <c r="E147" s="151" t="s">
        <v>34</v>
      </c>
      <c r="F147" s="152"/>
    </row>
    <row r="148" spans="1:6" s="206" customFormat="1" ht="24" x14ac:dyDescent="0.2">
      <c r="A148" s="166">
        <v>18</v>
      </c>
      <c r="B148" s="151" t="s">
        <v>189</v>
      </c>
      <c r="C148" s="159">
        <v>300000</v>
      </c>
      <c r="D148" s="160" t="s">
        <v>6</v>
      </c>
      <c r="E148" s="151" t="s">
        <v>23</v>
      </c>
      <c r="F148" s="152"/>
    </row>
    <row r="149" spans="1:6" s="206" customFormat="1" ht="48" x14ac:dyDescent="0.2">
      <c r="A149" s="166">
        <v>19</v>
      </c>
      <c r="B149" s="151" t="s">
        <v>190</v>
      </c>
      <c r="C149" s="159">
        <v>65000</v>
      </c>
      <c r="D149" s="160" t="s">
        <v>6</v>
      </c>
      <c r="E149" s="151" t="s">
        <v>60</v>
      </c>
      <c r="F149" s="152"/>
    </row>
    <row r="150" spans="1:6" s="206" customFormat="1" ht="24" x14ac:dyDescent="0.2">
      <c r="A150" s="166">
        <v>20</v>
      </c>
      <c r="B150" s="151" t="s">
        <v>193</v>
      </c>
      <c r="C150" s="159">
        <v>80000</v>
      </c>
      <c r="D150" s="160" t="s">
        <v>6</v>
      </c>
      <c r="E150" s="151" t="s">
        <v>19</v>
      </c>
      <c r="F150" s="152"/>
    </row>
    <row r="151" spans="1:6" s="206" customFormat="1" ht="24" x14ac:dyDescent="0.2">
      <c r="A151" s="166">
        <v>21</v>
      </c>
      <c r="B151" s="151" t="s">
        <v>198</v>
      </c>
      <c r="C151" s="159">
        <v>400000</v>
      </c>
      <c r="D151" s="160" t="s">
        <v>6</v>
      </c>
      <c r="E151" s="151" t="s">
        <v>15</v>
      </c>
      <c r="F151" s="152"/>
    </row>
    <row r="152" spans="1:6" s="208" customFormat="1" ht="24" x14ac:dyDescent="0.2">
      <c r="A152" s="167"/>
      <c r="B152" s="203" t="s">
        <v>313</v>
      </c>
      <c r="C152" s="157">
        <f>SUM(C153:C155)</f>
        <v>772700</v>
      </c>
      <c r="D152" s="158" t="s">
        <v>6</v>
      </c>
      <c r="E152" s="150"/>
      <c r="F152" s="203"/>
    </row>
    <row r="153" spans="1:6" s="209" customFormat="1" ht="24" x14ac:dyDescent="0.2">
      <c r="A153" s="166">
        <v>1</v>
      </c>
      <c r="B153" s="152" t="s">
        <v>213</v>
      </c>
      <c r="C153" s="159">
        <v>400000</v>
      </c>
      <c r="D153" s="160" t="s">
        <v>6</v>
      </c>
      <c r="E153" s="151" t="s">
        <v>34</v>
      </c>
      <c r="F153" s="152"/>
    </row>
    <row r="154" spans="1:6" s="209" customFormat="1" ht="48" x14ac:dyDescent="0.2">
      <c r="A154" s="166">
        <v>2</v>
      </c>
      <c r="B154" s="151" t="s">
        <v>214</v>
      </c>
      <c r="C154" s="159">
        <v>222700</v>
      </c>
      <c r="D154" s="160" t="s">
        <v>6</v>
      </c>
      <c r="E154" s="151" t="s">
        <v>34</v>
      </c>
      <c r="F154" s="152"/>
    </row>
    <row r="155" spans="1:6" s="209" customFormat="1" ht="48" x14ac:dyDescent="0.2">
      <c r="A155" s="166">
        <v>3</v>
      </c>
      <c r="B155" s="151" t="s">
        <v>218</v>
      </c>
      <c r="C155" s="159">
        <v>150000</v>
      </c>
      <c r="D155" s="160" t="s">
        <v>6</v>
      </c>
      <c r="E155" s="151" t="s">
        <v>15</v>
      </c>
      <c r="F155" s="152"/>
    </row>
    <row r="156" spans="1:6" s="208" customFormat="1" ht="24" x14ac:dyDescent="0.2">
      <c r="A156" s="167"/>
      <c r="B156" s="150" t="s">
        <v>314</v>
      </c>
      <c r="C156" s="157">
        <f>SUM(C157:C166)</f>
        <v>1940000</v>
      </c>
      <c r="D156" s="158" t="s">
        <v>6</v>
      </c>
      <c r="E156" s="150"/>
      <c r="F156" s="210"/>
    </row>
    <row r="157" spans="1:6" s="206" customFormat="1" ht="24" x14ac:dyDescent="0.2">
      <c r="A157" s="166">
        <v>1</v>
      </c>
      <c r="B157" s="151" t="s">
        <v>220</v>
      </c>
      <c r="C157" s="159">
        <v>800000</v>
      </c>
      <c r="D157" s="160" t="s">
        <v>6</v>
      </c>
      <c r="E157" s="151" t="s">
        <v>77</v>
      </c>
      <c r="F157" s="211"/>
    </row>
    <row r="158" spans="1:6" s="206" customFormat="1" ht="24" x14ac:dyDescent="0.2">
      <c r="A158" s="166">
        <v>2</v>
      </c>
      <c r="B158" s="151" t="s">
        <v>221</v>
      </c>
      <c r="C158" s="159">
        <v>200000</v>
      </c>
      <c r="D158" s="160" t="s">
        <v>6</v>
      </c>
      <c r="E158" s="151" t="s">
        <v>77</v>
      </c>
      <c r="F158" s="211"/>
    </row>
    <row r="159" spans="1:6" s="206" customFormat="1" ht="24" x14ac:dyDescent="0.2">
      <c r="A159" s="166">
        <v>3</v>
      </c>
      <c r="B159" s="151" t="s">
        <v>223</v>
      </c>
      <c r="C159" s="159">
        <v>500000</v>
      </c>
      <c r="D159" s="160" t="s">
        <v>6</v>
      </c>
      <c r="E159" s="151" t="s">
        <v>77</v>
      </c>
      <c r="F159" s="211"/>
    </row>
    <row r="160" spans="1:6" s="206" customFormat="1" ht="24" x14ac:dyDescent="0.2">
      <c r="A160" s="166">
        <v>4</v>
      </c>
      <c r="B160" s="151" t="s">
        <v>224</v>
      </c>
      <c r="C160" s="159">
        <v>50000</v>
      </c>
      <c r="D160" s="160" t="s">
        <v>6</v>
      </c>
      <c r="E160" s="151" t="s">
        <v>15</v>
      </c>
      <c r="F160" s="211"/>
    </row>
    <row r="161" spans="1:22" s="192" customFormat="1" ht="24" x14ac:dyDescent="0.2">
      <c r="A161" s="146">
        <v>5</v>
      </c>
      <c r="B161" s="151" t="s">
        <v>225</v>
      </c>
      <c r="C161" s="159">
        <v>50000</v>
      </c>
      <c r="D161" s="160" t="s">
        <v>6</v>
      </c>
      <c r="E161" s="151" t="s">
        <v>13</v>
      </c>
      <c r="F161" s="191"/>
    </row>
    <row r="162" spans="1:22" s="192" customFormat="1" ht="24" x14ac:dyDescent="0.2">
      <c r="A162" s="146">
        <v>6</v>
      </c>
      <c r="B162" s="151" t="s">
        <v>226</v>
      </c>
      <c r="C162" s="159">
        <v>50000</v>
      </c>
      <c r="D162" s="160" t="s">
        <v>6</v>
      </c>
      <c r="E162" s="151" t="s">
        <v>19</v>
      </c>
      <c r="F162" s="191"/>
    </row>
    <row r="163" spans="1:22" s="192" customFormat="1" ht="24" x14ac:dyDescent="0.2">
      <c r="A163" s="146">
        <v>7</v>
      </c>
      <c r="B163" s="151" t="s">
        <v>227</v>
      </c>
      <c r="C163" s="159">
        <v>50000</v>
      </c>
      <c r="D163" s="160" t="s">
        <v>6</v>
      </c>
      <c r="E163" s="151" t="s">
        <v>54</v>
      </c>
      <c r="F163" s="191"/>
    </row>
    <row r="164" spans="1:22" s="192" customFormat="1" ht="24" x14ac:dyDescent="0.2">
      <c r="A164" s="146">
        <v>8</v>
      </c>
      <c r="B164" s="151" t="s">
        <v>228</v>
      </c>
      <c r="C164" s="159">
        <v>50000</v>
      </c>
      <c r="D164" s="160" t="s">
        <v>6</v>
      </c>
      <c r="E164" s="151" t="s">
        <v>23</v>
      </c>
      <c r="F164" s="191"/>
    </row>
    <row r="165" spans="1:22" s="192" customFormat="1" ht="24" x14ac:dyDescent="0.2">
      <c r="A165" s="146">
        <v>9</v>
      </c>
      <c r="B165" s="151" t="s">
        <v>229</v>
      </c>
      <c r="C165" s="159">
        <v>50000</v>
      </c>
      <c r="D165" s="160" t="s">
        <v>6</v>
      </c>
      <c r="E165" s="151" t="s">
        <v>34</v>
      </c>
      <c r="F165" s="191"/>
    </row>
    <row r="166" spans="1:22" s="192" customFormat="1" ht="48" x14ac:dyDescent="0.2">
      <c r="A166" s="146">
        <v>10</v>
      </c>
      <c r="B166" s="151" t="s">
        <v>230</v>
      </c>
      <c r="C166" s="159">
        <v>140000</v>
      </c>
      <c r="D166" s="160" t="s">
        <v>6</v>
      </c>
      <c r="E166" s="151" t="s">
        <v>77</v>
      </c>
      <c r="F166" s="191"/>
    </row>
    <row r="167" spans="1:22" s="190" customFormat="1" ht="24" x14ac:dyDescent="0.2">
      <c r="A167" s="187" t="s">
        <v>315</v>
      </c>
      <c r="B167" s="188"/>
      <c r="C167" s="164">
        <f>SUM(C168:C169)</f>
        <v>0</v>
      </c>
      <c r="D167" s="158"/>
      <c r="E167" s="150"/>
      <c r="F167" s="189"/>
      <c r="G167" s="202"/>
    </row>
    <row r="168" spans="1:22" ht="48" x14ac:dyDescent="0.2">
      <c r="A168" s="146">
        <v>1</v>
      </c>
      <c r="B168" s="212" t="s">
        <v>284</v>
      </c>
      <c r="C168" s="165"/>
      <c r="D168" s="160"/>
      <c r="E168" s="151"/>
      <c r="F168" s="193"/>
    </row>
    <row r="169" spans="1:22" s="192" customFormat="1" ht="24" x14ac:dyDescent="0.2">
      <c r="A169" s="146">
        <v>2</v>
      </c>
      <c r="B169" s="212" t="s">
        <v>285</v>
      </c>
      <c r="C169" s="159"/>
      <c r="D169" s="160"/>
      <c r="E169" s="151"/>
      <c r="F169" s="193"/>
    </row>
    <row r="170" spans="1:22" s="172" customFormat="1" ht="24" x14ac:dyDescent="0.2">
      <c r="A170" s="146">
        <v>3</v>
      </c>
      <c r="B170" s="212" t="s">
        <v>286</v>
      </c>
      <c r="C170" s="213"/>
      <c r="D170" s="214"/>
      <c r="E170" s="152"/>
      <c r="F170" s="19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</row>
    <row r="171" spans="1:22" s="172" customFormat="1" ht="48" x14ac:dyDescent="0.2">
      <c r="A171" s="146">
        <v>4</v>
      </c>
      <c r="B171" s="212" t="s">
        <v>287</v>
      </c>
      <c r="C171" s="213"/>
      <c r="D171" s="214"/>
      <c r="E171" s="152"/>
      <c r="F171" s="19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</row>
    <row r="172" spans="1:22" s="172" customFormat="1" ht="48" x14ac:dyDescent="0.2">
      <c r="A172" s="146">
        <v>5</v>
      </c>
      <c r="B172" s="212" t="s">
        <v>288</v>
      </c>
      <c r="C172" s="213"/>
      <c r="D172" s="214"/>
      <c r="E172" s="152"/>
      <c r="F172" s="19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</row>
    <row r="173" spans="1:22" s="172" customFormat="1" ht="48" x14ac:dyDescent="0.2">
      <c r="A173" s="146">
        <v>6</v>
      </c>
      <c r="B173" s="212" t="s">
        <v>290</v>
      </c>
      <c r="C173" s="213"/>
      <c r="D173" s="214"/>
      <c r="E173" s="152"/>
      <c r="F173" s="19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</row>
    <row r="174" spans="1:22" s="172" customFormat="1" ht="48" x14ac:dyDescent="0.2">
      <c r="A174" s="146">
        <v>7</v>
      </c>
      <c r="B174" s="212" t="s">
        <v>289</v>
      </c>
      <c r="C174" s="213"/>
      <c r="D174" s="214"/>
      <c r="E174" s="152"/>
      <c r="F174" s="19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</row>
    <row r="175" spans="1:22" s="172" customFormat="1" ht="24" x14ac:dyDescent="0.2">
      <c r="A175" s="146">
        <v>8</v>
      </c>
      <c r="B175" s="212" t="s">
        <v>291</v>
      </c>
      <c r="C175" s="213"/>
      <c r="D175" s="214"/>
      <c r="E175" s="152"/>
      <c r="F175" s="19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</row>
    <row r="176" spans="1:22" s="172" customFormat="1" ht="24" x14ac:dyDescent="0.2">
      <c r="A176" s="146">
        <v>9</v>
      </c>
      <c r="B176" s="212" t="s">
        <v>292</v>
      </c>
      <c r="C176" s="213"/>
      <c r="D176" s="214"/>
      <c r="E176" s="152"/>
      <c r="F176" s="19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</row>
    <row r="177" spans="1:22" s="172" customFormat="1" ht="48" x14ac:dyDescent="0.2">
      <c r="A177" s="146">
        <v>10</v>
      </c>
      <c r="B177" s="212" t="s">
        <v>294</v>
      </c>
      <c r="C177" s="213"/>
      <c r="D177" s="214"/>
      <c r="E177" s="152"/>
      <c r="F177" s="19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</row>
    <row r="178" spans="1:22" s="172" customFormat="1" ht="48" x14ac:dyDescent="0.2">
      <c r="A178" s="146">
        <v>11</v>
      </c>
      <c r="B178" s="212" t="s">
        <v>293</v>
      </c>
      <c r="C178" s="213"/>
      <c r="D178" s="214"/>
      <c r="E178" s="152"/>
      <c r="F178" s="19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</row>
    <row r="179" spans="1:22" s="172" customFormat="1" ht="24" x14ac:dyDescent="0.2">
      <c r="A179" s="146">
        <v>12</v>
      </c>
      <c r="B179" s="212" t="s">
        <v>295</v>
      </c>
      <c r="C179" s="213"/>
      <c r="D179" s="214"/>
      <c r="E179" s="152"/>
      <c r="F179" s="19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</row>
    <row r="180" spans="1:22" s="172" customFormat="1" ht="24" x14ac:dyDescent="0.2">
      <c r="A180" s="146">
        <v>13</v>
      </c>
      <c r="B180" s="212" t="s">
        <v>296</v>
      </c>
      <c r="C180" s="213"/>
      <c r="D180" s="214"/>
      <c r="E180" s="152"/>
      <c r="F180" s="19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</row>
    <row r="181" spans="1:22" s="172" customFormat="1" ht="24" x14ac:dyDescent="0.2">
      <c r="A181" s="146">
        <v>14</v>
      </c>
      <c r="B181" s="212" t="s">
        <v>297</v>
      </c>
      <c r="C181" s="213"/>
      <c r="D181" s="214"/>
      <c r="E181" s="152"/>
      <c r="F181" s="19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</row>
    <row r="182" spans="1:22" s="172" customFormat="1" ht="48" x14ac:dyDescent="0.2">
      <c r="A182" s="146">
        <v>15</v>
      </c>
      <c r="B182" s="212" t="s">
        <v>299</v>
      </c>
      <c r="C182" s="213"/>
      <c r="D182" s="214"/>
      <c r="E182" s="152"/>
      <c r="F182" s="19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</row>
    <row r="183" spans="1:22" s="172" customFormat="1" ht="48" x14ac:dyDescent="0.2">
      <c r="A183" s="146">
        <v>16</v>
      </c>
      <c r="B183" s="212" t="s">
        <v>298</v>
      </c>
      <c r="C183" s="213"/>
      <c r="D183" s="214"/>
      <c r="E183" s="152"/>
      <c r="F183" s="19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</row>
    <row r="184" spans="1:22" s="172" customFormat="1" ht="24" x14ac:dyDescent="0.2">
      <c r="A184" s="146">
        <v>17</v>
      </c>
      <c r="B184" s="212" t="s">
        <v>300</v>
      </c>
      <c r="C184" s="213"/>
      <c r="D184" s="214"/>
      <c r="E184" s="152"/>
      <c r="F184" s="19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</row>
    <row r="185" spans="1:22" s="172" customFormat="1" ht="24" x14ac:dyDescent="0.2">
      <c r="A185" s="146">
        <v>18</v>
      </c>
      <c r="B185" s="212" t="s">
        <v>301</v>
      </c>
      <c r="C185" s="213"/>
      <c r="D185" s="214"/>
      <c r="E185" s="152"/>
      <c r="F185" s="19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</row>
    <row r="186" spans="1:22" s="172" customFormat="1" ht="48" x14ac:dyDescent="0.2">
      <c r="A186" s="146">
        <v>19</v>
      </c>
      <c r="B186" s="212" t="s">
        <v>302</v>
      </c>
      <c r="C186" s="213"/>
      <c r="D186" s="214"/>
      <c r="E186" s="152"/>
      <c r="F186" s="19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</row>
    <row r="187" spans="1:22" s="172" customFormat="1" ht="24" x14ac:dyDescent="0.2">
      <c r="A187" s="146">
        <v>20</v>
      </c>
      <c r="B187" s="212" t="s">
        <v>318</v>
      </c>
      <c r="C187" s="213"/>
      <c r="D187" s="214"/>
      <c r="E187" s="152"/>
      <c r="F187" s="19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</row>
    <row r="188" spans="1:22" s="172" customFormat="1" ht="24" x14ac:dyDescent="0.2">
      <c r="A188" s="146">
        <v>21</v>
      </c>
      <c r="B188" s="212" t="s">
        <v>303</v>
      </c>
      <c r="C188" s="213"/>
      <c r="D188" s="214"/>
      <c r="E188" s="152"/>
      <c r="F188" s="19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</row>
    <row r="189" spans="1:22" s="172" customFormat="1" ht="24" x14ac:dyDescent="0.2">
      <c r="A189" s="146">
        <v>22</v>
      </c>
      <c r="B189" s="212" t="s">
        <v>304</v>
      </c>
      <c r="C189" s="213"/>
      <c r="D189" s="214"/>
      <c r="E189" s="152"/>
      <c r="F189" s="19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</row>
    <row r="190" spans="1:22" s="190" customFormat="1" ht="24" x14ac:dyDescent="0.2">
      <c r="A190" s="187" t="s">
        <v>316</v>
      </c>
      <c r="B190" s="188"/>
      <c r="C190" s="164">
        <f>SUM(C191:C192)</f>
        <v>749510</v>
      </c>
      <c r="D190" s="158"/>
      <c r="E190" s="150"/>
      <c r="F190" s="189"/>
      <c r="G190" s="202"/>
    </row>
    <row r="191" spans="1:22" ht="48" x14ac:dyDescent="0.2">
      <c r="A191" s="146">
        <v>1</v>
      </c>
      <c r="B191" s="151" t="s">
        <v>96</v>
      </c>
      <c r="C191" s="165">
        <v>65980</v>
      </c>
      <c r="D191" s="160" t="s">
        <v>6</v>
      </c>
      <c r="E191" s="151" t="s">
        <v>169</v>
      </c>
      <c r="F191" s="193"/>
    </row>
    <row r="192" spans="1:22" s="192" customFormat="1" ht="24" x14ac:dyDescent="0.2">
      <c r="A192" s="146">
        <v>2</v>
      </c>
      <c r="B192" s="151" t="s">
        <v>170</v>
      </c>
      <c r="C192" s="159">
        <v>683530</v>
      </c>
      <c r="D192" s="160" t="s">
        <v>6</v>
      </c>
      <c r="E192" s="151" t="s">
        <v>169</v>
      </c>
      <c r="F192" s="193"/>
    </row>
    <row r="193" spans="1:22" s="172" customFormat="1" ht="18" customHeight="1" x14ac:dyDescent="0.2">
      <c r="A193" s="145"/>
      <c r="B193" s="209"/>
      <c r="C193" s="215"/>
      <c r="D193" s="216"/>
      <c r="E193" s="209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</row>
    <row r="194" spans="1:22" s="172" customFormat="1" ht="18" customHeight="1" x14ac:dyDescent="0.2">
      <c r="A194" s="145"/>
      <c r="B194" s="209"/>
      <c r="C194" s="215"/>
      <c r="D194" s="216"/>
      <c r="E194" s="209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</row>
    <row r="195" spans="1:22" s="172" customFormat="1" ht="18" customHeight="1" x14ac:dyDescent="0.2">
      <c r="A195" s="145"/>
      <c r="B195" s="209"/>
      <c r="C195" s="215"/>
      <c r="D195" s="216"/>
      <c r="E195" s="209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</row>
    <row r="196" spans="1:22" s="172" customFormat="1" ht="18" customHeight="1" x14ac:dyDescent="0.2">
      <c r="A196" s="145"/>
      <c r="B196" s="209"/>
      <c r="C196" s="215"/>
      <c r="D196" s="216"/>
      <c r="E196" s="209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</row>
    <row r="197" spans="1:22" s="172" customFormat="1" ht="18" customHeight="1" x14ac:dyDescent="0.2">
      <c r="A197" s="145"/>
      <c r="B197" s="209"/>
      <c r="C197" s="215"/>
      <c r="D197" s="216"/>
      <c r="E197" s="209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</row>
    <row r="198" spans="1:22" s="172" customFormat="1" ht="18" customHeight="1" x14ac:dyDescent="0.2">
      <c r="A198" s="145"/>
      <c r="B198" s="209"/>
      <c r="C198" s="215"/>
      <c r="D198" s="216"/>
      <c r="E198" s="209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</row>
    <row r="199" spans="1:22" s="172" customFormat="1" ht="18" customHeight="1" x14ac:dyDescent="0.2">
      <c r="A199" s="145"/>
      <c r="B199" s="209"/>
      <c r="C199" s="215"/>
      <c r="D199" s="216"/>
      <c r="E199" s="209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</row>
    <row r="200" spans="1:22" s="172" customFormat="1" ht="18" customHeight="1" x14ac:dyDescent="0.2">
      <c r="A200" s="145"/>
      <c r="B200" s="209"/>
      <c r="C200" s="215"/>
      <c r="D200" s="216"/>
      <c r="E200" s="209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</row>
    <row r="201" spans="1:22" s="172" customFormat="1" ht="18" customHeight="1" x14ac:dyDescent="0.2">
      <c r="A201" s="145"/>
      <c r="B201" s="209"/>
      <c r="C201" s="215"/>
      <c r="D201" s="216"/>
      <c r="E201" s="209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</row>
    <row r="202" spans="1:22" s="172" customFormat="1" ht="18" customHeight="1" x14ac:dyDescent="0.2">
      <c r="A202" s="145"/>
      <c r="B202" s="209"/>
      <c r="C202" s="215"/>
      <c r="D202" s="216"/>
      <c r="E202" s="209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</row>
    <row r="203" spans="1:22" s="172" customFormat="1" ht="18" customHeight="1" x14ac:dyDescent="0.2">
      <c r="A203" s="145"/>
      <c r="B203" s="209"/>
      <c r="C203" s="215"/>
      <c r="D203" s="216"/>
      <c r="E203" s="209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</row>
    <row r="204" spans="1:22" s="172" customFormat="1" ht="18" customHeight="1" x14ac:dyDescent="0.2">
      <c r="A204" s="145"/>
      <c r="B204" s="209"/>
      <c r="C204" s="215"/>
      <c r="D204" s="216"/>
      <c r="E204" s="209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</row>
    <row r="205" spans="1:22" s="172" customFormat="1" ht="18" customHeight="1" x14ac:dyDescent="0.2">
      <c r="A205" s="145"/>
      <c r="B205" s="209"/>
      <c r="C205" s="215"/>
      <c r="D205" s="216"/>
      <c r="E205" s="209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</row>
    <row r="206" spans="1:22" s="172" customFormat="1" ht="18" customHeight="1" x14ac:dyDescent="0.2">
      <c r="A206" s="145"/>
      <c r="B206" s="209"/>
      <c r="C206" s="215"/>
      <c r="D206" s="216"/>
      <c r="E206" s="209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</row>
    <row r="207" spans="1:22" s="172" customFormat="1" ht="18" customHeight="1" x14ac:dyDescent="0.2">
      <c r="A207" s="145"/>
      <c r="B207" s="209"/>
      <c r="C207" s="215"/>
      <c r="D207" s="216"/>
      <c r="E207" s="209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</row>
    <row r="208" spans="1:22" s="172" customFormat="1" ht="18" customHeight="1" x14ac:dyDescent="0.2">
      <c r="A208" s="145"/>
      <c r="B208" s="209"/>
      <c r="C208" s="215"/>
      <c r="D208" s="216"/>
      <c r="E208" s="209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</row>
    <row r="209" spans="1:22" s="172" customFormat="1" ht="18" customHeight="1" x14ac:dyDescent="0.2">
      <c r="A209" s="145"/>
      <c r="B209" s="209"/>
      <c r="C209" s="215"/>
      <c r="D209" s="216"/>
      <c r="E209" s="209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</row>
    <row r="210" spans="1:22" s="172" customFormat="1" ht="18" customHeight="1" x14ac:dyDescent="0.2">
      <c r="A210" s="145"/>
      <c r="B210" s="209"/>
      <c r="C210" s="215"/>
      <c r="D210" s="216"/>
      <c r="E210" s="209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</row>
    <row r="211" spans="1:22" s="172" customFormat="1" ht="18" customHeight="1" x14ac:dyDescent="0.2">
      <c r="A211" s="145"/>
      <c r="B211" s="209"/>
      <c r="C211" s="215"/>
      <c r="D211" s="216"/>
      <c r="E211" s="209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</row>
    <row r="212" spans="1:22" s="172" customFormat="1" ht="18" customHeight="1" x14ac:dyDescent="0.2">
      <c r="A212" s="145"/>
      <c r="B212" s="209"/>
      <c r="C212" s="215"/>
      <c r="D212" s="216"/>
      <c r="E212" s="209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</row>
    <row r="213" spans="1:22" s="172" customFormat="1" ht="18" customHeight="1" x14ac:dyDescent="0.2">
      <c r="A213" s="145"/>
      <c r="B213" s="209"/>
      <c r="C213" s="215"/>
      <c r="D213" s="216"/>
      <c r="E213" s="209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</row>
    <row r="214" spans="1:22" s="172" customFormat="1" ht="18" customHeight="1" x14ac:dyDescent="0.2">
      <c r="A214" s="145"/>
      <c r="B214" s="209"/>
      <c r="C214" s="215"/>
      <c r="D214" s="216"/>
      <c r="E214" s="209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</row>
    <row r="215" spans="1:22" s="172" customFormat="1" ht="18" customHeight="1" x14ac:dyDescent="0.2">
      <c r="A215" s="145"/>
      <c r="B215" s="209"/>
      <c r="C215" s="215"/>
      <c r="D215" s="216"/>
      <c r="E215" s="209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</row>
    <row r="216" spans="1:22" s="172" customFormat="1" ht="18" customHeight="1" x14ac:dyDescent="0.2">
      <c r="A216" s="145"/>
      <c r="B216" s="209"/>
      <c r="C216" s="215"/>
      <c r="D216" s="216"/>
      <c r="E216" s="209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</row>
    <row r="217" spans="1:22" s="172" customFormat="1" ht="18" customHeight="1" x14ac:dyDescent="0.2">
      <c r="A217" s="145"/>
      <c r="B217" s="209"/>
      <c r="C217" s="215"/>
      <c r="D217" s="216"/>
      <c r="E217" s="209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</row>
    <row r="218" spans="1:22" s="172" customFormat="1" ht="18" customHeight="1" x14ac:dyDescent="0.2">
      <c r="A218" s="145"/>
      <c r="B218" s="209"/>
      <c r="C218" s="215"/>
      <c r="D218" s="216"/>
      <c r="E218" s="209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</row>
    <row r="219" spans="1:22" s="172" customFormat="1" ht="18" customHeight="1" x14ac:dyDescent="0.2">
      <c r="A219" s="145"/>
      <c r="B219" s="209"/>
      <c r="C219" s="215"/>
      <c r="D219" s="216"/>
      <c r="E219" s="209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</row>
    <row r="220" spans="1:22" s="172" customFormat="1" ht="18" customHeight="1" x14ac:dyDescent="0.2">
      <c r="A220" s="145"/>
      <c r="B220" s="209"/>
      <c r="C220" s="215"/>
      <c r="D220" s="216"/>
      <c r="E220" s="209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</row>
    <row r="221" spans="1:22" s="172" customFormat="1" ht="18" customHeight="1" x14ac:dyDescent="0.2">
      <c r="A221" s="145"/>
      <c r="B221" s="209"/>
      <c r="C221" s="215"/>
      <c r="D221" s="216"/>
      <c r="E221" s="209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</row>
    <row r="222" spans="1:22" s="172" customFormat="1" ht="18" customHeight="1" x14ac:dyDescent="0.2">
      <c r="A222" s="145"/>
      <c r="B222" s="209"/>
      <c r="C222" s="215"/>
      <c r="D222" s="216"/>
      <c r="E222" s="209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</row>
    <row r="223" spans="1:22" s="172" customFormat="1" ht="18" customHeight="1" x14ac:dyDescent="0.2">
      <c r="A223" s="145"/>
      <c r="B223" s="209"/>
      <c r="C223" s="215"/>
      <c r="D223" s="216"/>
      <c r="E223" s="209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</row>
    <row r="224" spans="1:22" s="172" customFormat="1" ht="18" customHeight="1" x14ac:dyDescent="0.2">
      <c r="A224" s="145"/>
      <c r="B224" s="209"/>
      <c r="C224" s="215"/>
      <c r="D224" s="216"/>
      <c r="E224" s="209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</row>
    <row r="225" spans="1:22" s="172" customFormat="1" ht="18" customHeight="1" x14ac:dyDescent="0.2">
      <c r="A225" s="145"/>
      <c r="B225" s="209"/>
      <c r="C225" s="215"/>
      <c r="D225" s="216"/>
      <c r="E225" s="209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</row>
    <row r="226" spans="1:22" s="172" customFormat="1" ht="18" customHeight="1" x14ac:dyDescent="0.2">
      <c r="A226" s="145"/>
      <c r="B226" s="209"/>
      <c r="C226" s="215"/>
      <c r="D226" s="216"/>
      <c r="E226" s="209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</row>
    <row r="227" spans="1:22" s="172" customFormat="1" ht="18" customHeight="1" x14ac:dyDescent="0.2">
      <c r="A227" s="145"/>
      <c r="B227" s="209"/>
      <c r="C227" s="215"/>
      <c r="D227" s="216"/>
      <c r="E227" s="209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</row>
    <row r="228" spans="1:22" s="172" customFormat="1" ht="18" customHeight="1" x14ac:dyDescent="0.2">
      <c r="A228" s="145"/>
      <c r="B228" s="209"/>
      <c r="C228" s="215"/>
      <c r="D228" s="216"/>
      <c r="E228" s="209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</row>
    <row r="229" spans="1:22" s="172" customFormat="1" ht="18" customHeight="1" x14ac:dyDescent="0.2">
      <c r="A229" s="145"/>
      <c r="B229" s="209"/>
      <c r="C229" s="215"/>
      <c r="D229" s="216"/>
      <c r="E229" s="209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</row>
    <row r="230" spans="1:22" s="172" customFormat="1" ht="18" customHeight="1" x14ac:dyDescent="0.2">
      <c r="A230" s="145"/>
      <c r="B230" s="209"/>
      <c r="C230" s="215"/>
      <c r="D230" s="216"/>
      <c r="E230" s="209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</row>
    <row r="231" spans="1:22" s="172" customFormat="1" ht="18" customHeight="1" x14ac:dyDescent="0.2">
      <c r="A231" s="145"/>
      <c r="B231" s="209"/>
      <c r="C231" s="215"/>
      <c r="D231" s="216"/>
      <c r="E231" s="209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</row>
    <row r="232" spans="1:22" s="172" customFormat="1" ht="18" customHeight="1" x14ac:dyDescent="0.2">
      <c r="A232" s="145"/>
      <c r="B232" s="209"/>
      <c r="C232" s="215"/>
      <c r="D232" s="216"/>
      <c r="E232" s="209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</row>
    <row r="233" spans="1:22" s="172" customFormat="1" ht="18" customHeight="1" x14ac:dyDescent="0.2">
      <c r="A233" s="145"/>
      <c r="B233" s="209"/>
      <c r="C233" s="215"/>
      <c r="D233" s="216"/>
      <c r="E233" s="209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</row>
    <row r="234" spans="1:22" s="172" customFormat="1" ht="18" customHeight="1" x14ac:dyDescent="0.2">
      <c r="A234" s="145"/>
      <c r="B234" s="209"/>
      <c r="C234" s="215"/>
      <c r="D234" s="216"/>
      <c r="E234" s="209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</row>
    <row r="235" spans="1:22" s="172" customFormat="1" ht="18" customHeight="1" x14ac:dyDescent="0.2">
      <c r="A235" s="145"/>
      <c r="B235" s="209"/>
      <c r="C235" s="215"/>
      <c r="D235" s="216"/>
      <c r="E235" s="209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</row>
    <row r="236" spans="1:22" s="172" customFormat="1" ht="18" customHeight="1" x14ac:dyDescent="0.2">
      <c r="A236" s="145"/>
      <c r="B236" s="209"/>
      <c r="C236" s="215"/>
      <c r="D236" s="216"/>
      <c r="E236" s="209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</row>
    <row r="237" spans="1:22" s="172" customFormat="1" ht="18" customHeight="1" x14ac:dyDescent="0.2">
      <c r="A237" s="145"/>
      <c r="B237" s="209"/>
      <c r="C237" s="215"/>
      <c r="D237" s="216"/>
      <c r="E237" s="209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</row>
    <row r="238" spans="1:22" s="172" customFormat="1" ht="18" customHeight="1" x14ac:dyDescent="0.2">
      <c r="A238" s="145"/>
      <c r="B238" s="209"/>
      <c r="C238" s="215"/>
      <c r="D238" s="216"/>
      <c r="E238" s="209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</row>
    <row r="239" spans="1:22" s="172" customFormat="1" ht="18" customHeight="1" x14ac:dyDescent="0.2">
      <c r="A239" s="145"/>
      <c r="B239" s="209"/>
      <c r="C239" s="215"/>
      <c r="D239" s="216"/>
      <c r="E239" s="209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</row>
    <row r="240" spans="1:22" s="172" customFormat="1" ht="18" customHeight="1" x14ac:dyDescent="0.2">
      <c r="A240" s="145"/>
      <c r="B240" s="209"/>
      <c r="C240" s="215"/>
      <c r="D240" s="216"/>
      <c r="E240" s="209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</row>
    <row r="241" spans="1:22" s="172" customFormat="1" ht="18" customHeight="1" x14ac:dyDescent="0.2">
      <c r="A241" s="145"/>
      <c r="B241" s="209"/>
      <c r="C241" s="215"/>
      <c r="D241" s="216"/>
      <c r="E241" s="209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</row>
    <row r="242" spans="1:22" s="172" customFormat="1" ht="18" customHeight="1" x14ac:dyDescent="0.2">
      <c r="A242" s="145"/>
      <c r="B242" s="209"/>
      <c r="C242" s="215"/>
      <c r="D242" s="216"/>
      <c r="E242" s="209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</row>
    <row r="243" spans="1:22" s="172" customFormat="1" ht="18" customHeight="1" x14ac:dyDescent="0.2">
      <c r="A243" s="145"/>
      <c r="B243" s="209"/>
      <c r="C243" s="215"/>
      <c r="D243" s="216"/>
      <c r="E243" s="209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</row>
    <row r="244" spans="1:22" s="172" customFormat="1" ht="18" customHeight="1" x14ac:dyDescent="0.2">
      <c r="A244" s="145"/>
      <c r="B244" s="209"/>
      <c r="C244" s="215"/>
      <c r="D244" s="216"/>
      <c r="E244" s="209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</row>
    <row r="245" spans="1:22" s="172" customFormat="1" ht="18" customHeight="1" x14ac:dyDescent="0.2">
      <c r="A245" s="145"/>
      <c r="B245" s="209"/>
      <c r="C245" s="215"/>
      <c r="D245" s="216"/>
      <c r="E245" s="209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</row>
    <row r="246" spans="1:22" s="172" customFormat="1" ht="18" customHeight="1" x14ac:dyDescent="0.2">
      <c r="A246" s="145"/>
      <c r="B246" s="209"/>
      <c r="C246" s="215"/>
      <c r="D246" s="216"/>
      <c r="E246" s="209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</row>
    <row r="247" spans="1:22" s="172" customFormat="1" ht="18" customHeight="1" x14ac:dyDescent="0.2">
      <c r="A247" s="145"/>
      <c r="B247" s="209"/>
      <c r="C247" s="215"/>
      <c r="D247" s="216"/>
      <c r="E247" s="209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</row>
    <row r="248" spans="1:22" s="172" customFormat="1" ht="18" customHeight="1" x14ac:dyDescent="0.2">
      <c r="A248" s="145"/>
      <c r="B248" s="209"/>
      <c r="C248" s="215"/>
      <c r="D248" s="216"/>
      <c r="E248" s="209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</row>
    <row r="249" spans="1:22" s="172" customFormat="1" ht="18" customHeight="1" x14ac:dyDescent="0.2">
      <c r="A249" s="145"/>
      <c r="B249" s="209"/>
      <c r="C249" s="215"/>
      <c r="D249" s="216"/>
      <c r="E249" s="209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</row>
    <row r="250" spans="1:22" s="172" customFormat="1" ht="18" customHeight="1" x14ac:dyDescent="0.2">
      <c r="A250" s="145"/>
      <c r="B250" s="209"/>
      <c r="C250" s="215"/>
      <c r="D250" s="216"/>
      <c r="E250" s="209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</row>
    <row r="251" spans="1:22" s="172" customFormat="1" ht="18" customHeight="1" x14ac:dyDescent="0.2">
      <c r="A251" s="145"/>
      <c r="B251" s="209"/>
      <c r="C251" s="215"/>
      <c r="D251" s="216"/>
      <c r="E251" s="209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</row>
    <row r="252" spans="1:22" s="172" customFormat="1" ht="18" customHeight="1" x14ac:dyDescent="0.2">
      <c r="A252" s="145"/>
      <c r="B252" s="209"/>
      <c r="C252" s="215"/>
      <c r="D252" s="216"/>
      <c r="E252" s="209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</row>
    <row r="253" spans="1:22" s="172" customFormat="1" ht="18" customHeight="1" x14ac:dyDescent="0.2">
      <c r="A253" s="145"/>
      <c r="B253" s="209"/>
      <c r="C253" s="215"/>
      <c r="D253" s="216"/>
      <c r="E253" s="209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</row>
    <row r="254" spans="1:22" s="172" customFormat="1" ht="18" customHeight="1" x14ac:dyDescent="0.2">
      <c r="A254" s="145"/>
      <c r="B254" s="209"/>
      <c r="C254" s="215"/>
      <c r="D254" s="216"/>
      <c r="E254" s="209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</row>
    <row r="255" spans="1:22" s="172" customFormat="1" ht="18" customHeight="1" x14ac:dyDescent="0.2">
      <c r="A255" s="145"/>
      <c r="B255" s="209"/>
      <c r="C255" s="215"/>
      <c r="D255" s="216"/>
      <c r="E255" s="209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</row>
    <row r="256" spans="1:22" s="172" customFormat="1" ht="18" customHeight="1" x14ac:dyDescent="0.2">
      <c r="A256" s="145"/>
      <c r="B256" s="209"/>
      <c r="C256" s="215"/>
      <c r="D256" s="216"/>
      <c r="E256" s="209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</row>
    <row r="257" spans="1:22" s="172" customFormat="1" ht="18" customHeight="1" x14ac:dyDescent="0.2">
      <c r="A257" s="145"/>
      <c r="B257" s="209"/>
      <c r="C257" s="215"/>
      <c r="D257" s="216"/>
      <c r="E257" s="209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</row>
    <row r="258" spans="1:22" s="172" customFormat="1" ht="18" customHeight="1" x14ac:dyDescent="0.2">
      <c r="A258" s="145"/>
      <c r="B258" s="209"/>
      <c r="C258" s="215"/>
      <c r="D258" s="216"/>
      <c r="E258" s="209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</row>
    <row r="259" spans="1:22" s="172" customFormat="1" ht="18" customHeight="1" x14ac:dyDescent="0.2">
      <c r="A259" s="145"/>
      <c r="B259" s="209"/>
      <c r="C259" s="215"/>
      <c r="D259" s="216"/>
      <c r="E259" s="209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</row>
    <row r="260" spans="1:22" s="172" customFormat="1" ht="18" customHeight="1" x14ac:dyDescent="0.2">
      <c r="A260" s="145"/>
      <c r="B260" s="209"/>
      <c r="C260" s="215"/>
      <c r="D260" s="216"/>
      <c r="E260" s="209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</row>
    <row r="261" spans="1:22" s="172" customFormat="1" ht="18" customHeight="1" x14ac:dyDescent="0.2">
      <c r="A261" s="145"/>
      <c r="B261" s="209"/>
      <c r="C261" s="215"/>
      <c r="D261" s="216"/>
      <c r="E261" s="209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</row>
    <row r="262" spans="1:22" s="172" customFormat="1" ht="18" customHeight="1" x14ac:dyDescent="0.2">
      <c r="A262" s="145"/>
      <c r="B262" s="209"/>
      <c r="C262" s="215"/>
      <c r="D262" s="216"/>
      <c r="E262" s="209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</row>
    <row r="263" spans="1:22" s="172" customFormat="1" ht="18" customHeight="1" x14ac:dyDescent="0.2">
      <c r="A263" s="145"/>
      <c r="B263" s="209"/>
      <c r="C263" s="215"/>
      <c r="D263" s="216"/>
      <c r="E263" s="209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</row>
    <row r="264" spans="1:22" s="172" customFormat="1" ht="18" customHeight="1" x14ac:dyDescent="0.2">
      <c r="A264" s="145"/>
      <c r="B264" s="209"/>
      <c r="C264" s="215"/>
      <c r="D264" s="216"/>
      <c r="E264" s="209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</row>
    <row r="265" spans="1:22" s="172" customFormat="1" ht="18" customHeight="1" x14ac:dyDescent="0.2">
      <c r="A265" s="145"/>
      <c r="B265" s="209"/>
      <c r="C265" s="215"/>
      <c r="D265" s="216"/>
      <c r="E265" s="209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</row>
    <row r="266" spans="1:22" s="172" customFormat="1" ht="18" customHeight="1" x14ac:dyDescent="0.2">
      <c r="A266" s="145"/>
      <c r="B266" s="209"/>
      <c r="C266" s="215"/>
      <c r="D266" s="216"/>
      <c r="E266" s="209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</row>
    <row r="267" spans="1:22" s="172" customFormat="1" ht="18" customHeight="1" x14ac:dyDescent="0.2">
      <c r="A267" s="145"/>
      <c r="B267" s="209"/>
      <c r="C267" s="215"/>
      <c r="D267" s="216"/>
      <c r="E267" s="209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</row>
    <row r="268" spans="1:22" s="172" customFormat="1" ht="18" customHeight="1" x14ac:dyDescent="0.2">
      <c r="A268" s="145"/>
      <c r="B268" s="209"/>
      <c r="C268" s="215"/>
      <c r="D268" s="216"/>
      <c r="E268" s="209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</row>
    <row r="269" spans="1:22" s="172" customFormat="1" ht="18" customHeight="1" x14ac:dyDescent="0.2">
      <c r="A269" s="145"/>
      <c r="B269" s="209"/>
      <c r="C269" s="215"/>
      <c r="D269" s="216"/>
      <c r="E269" s="209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</row>
    <row r="270" spans="1:22" s="172" customFormat="1" ht="18" customHeight="1" x14ac:dyDescent="0.2">
      <c r="A270" s="145"/>
      <c r="B270" s="209"/>
      <c r="C270" s="215"/>
      <c r="D270" s="216"/>
      <c r="E270" s="209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</row>
    <row r="271" spans="1:22" s="172" customFormat="1" ht="18" customHeight="1" x14ac:dyDescent="0.2">
      <c r="A271" s="145"/>
      <c r="B271" s="209"/>
      <c r="C271" s="215"/>
      <c r="D271" s="216"/>
      <c r="E271" s="209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</row>
    <row r="272" spans="1:22" s="172" customFormat="1" ht="18" customHeight="1" x14ac:dyDescent="0.2">
      <c r="A272" s="145"/>
      <c r="B272" s="209"/>
      <c r="C272" s="215"/>
      <c r="D272" s="216"/>
      <c r="E272" s="209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</row>
    <row r="273" spans="1:22" s="172" customFormat="1" ht="18" customHeight="1" x14ac:dyDescent="0.2">
      <c r="A273" s="145"/>
      <c r="B273" s="209"/>
      <c r="C273" s="215"/>
      <c r="D273" s="216"/>
      <c r="E273" s="209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</row>
    <row r="274" spans="1:22" s="172" customFormat="1" ht="18" customHeight="1" x14ac:dyDescent="0.2">
      <c r="A274" s="145"/>
      <c r="B274" s="209"/>
      <c r="C274" s="215"/>
      <c r="D274" s="216"/>
      <c r="E274" s="209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</row>
    <row r="275" spans="1:22" s="172" customFormat="1" ht="18" customHeight="1" x14ac:dyDescent="0.2">
      <c r="A275" s="145"/>
      <c r="B275" s="209"/>
      <c r="C275" s="215"/>
      <c r="D275" s="216"/>
      <c r="E275" s="209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</row>
    <row r="276" spans="1:22" s="172" customFormat="1" ht="18" customHeight="1" x14ac:dyDescent="0.2">
      <c r="A276" s="145"/>
      <c r="B276" s="209"/>
      <c r="C276" s="215"/>
      <c r="D276" s="216"/>
      <c r="E276" s="209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</row>
    <row r="277" spans="1:22" s="172" customFormat="1" ht="18" customHeight="1" x14ac:dyDescent="0.2">
      <c r="A277" s="145"/>
      <c r="B277" s="209"/>
      <c r="C277" s="215"/>
      <c r="D277" s="216"/>
      <c r="E277" s="209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</row>
    <row r="278" spans="1:22" s="172" customFormat="1" ht="18" customHeight="1" x14ac:dyDescent="0.2">
      <c r="A278" s="145"/>
      <c r="B278" s="209"/>
      <c r="C278" s="215"/>
      <c r="D278" s="216"/>
      <c r="E278" s="209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</row>
    <row r="279" spans="1:22" s="172" customFormat="1" ht="18" customHeight="1" x14ac:dyDescent="0.2">
      <c r="A279" s="145"/>
      <c r="B279" s="209"/>
      <c r="C279" s="215"/>
      <c r="D279" s="216"/>
      <c r="E279" s="209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</row>
    <row r="280" spans="1:22" s="172" customFormat="1" ht="18" customHeight="1" x14ac:dyDescent="0.2">
      <c r="A280" s="145"/>
      <c r="B280" s="209"/>
      <c r="C280" s="215"/>
      <c r="D280" s="216"/>
      <c r="E280" s="209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</row>
    <row r="281" spans="1:22" s="172" customFormat="1" ht="18" customHeight="1" x14ac:dyDescent="0.2">
      <c r="A281" s="145"/>
      <c r="B281" s="209"/>
      <c r="C281" s="215"/>
      <c r="D281" s="216"/>
      <c r="E281" s="209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</row>
    <row r="282" spans="1:22" s="172" customFormat="1" ht="18" customHeight="1" x14ac:dyDescent="0.2">
      <c r="A282" s="145"/>
      <c r="B282" s="209"/>
      <c r="C282" s="215"/>
      <c r="D282" s="216"/>
      <c r="E282" s="209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</row>
    <row r="283" spans="1:22" s="172" customFormat="1" ht="18" customHeight="1" x14ac:dyDescent="0.2">
      <c r="A283" s="145"/>
      <c r="B283" s="209"/>
      <c r="C283" s="215"/>
      <c r="D283" s="216"/>
      <c r="E283" s="209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</row>
    <row r="284" spans="1:22" s="172" customFormat="1" ht="18" customHeight="1" x14ac:dyDescent="0.2">
      <c r="A284" s="145"/>
      <c r="B284" s="209"/>
      <c r="C284" s="215"/>
      <c r="D284" s="216"/>
      <c r="E284" s="209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</row>
    <row r="285" spans="1:22" s="172" customFormat="1" ht="18" customHeight="1" x14ac:dyDescent="0.2">
      <c r="A285" s="145"/>
      <c r="B285" s="209"/>
      <c r="C285" s="215"/>
      <c r="D285" s="216"/>
      <c r="E285" s="209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</row>
    <row r="286" spans="1:22" s="172" customFormat="1" ht="18" customHeight="1" x14ac:dyDescent="0.2">
      <c r="A286" s="145"/>
      <c r="B286" s="209"/>
      <c r="C286" s="215"/>
      <c r="D286" s="216"/>
      <c r="E286" s="209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</row>
    <row r="287" spans="1:22" s="172" customFormat="1" ht="18" customHeight="1" x14ac:dyDescent="0.2">
      <c r="A287" s="145"/>
      <c r="B287" s="209"/>
      <c r="C287" s="215"/>
      <c r="D287" s="216"/>
      <c r="E287" s="209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</row>
    <row r="288" spans="1:22" s="172" customFormat="1" ht="18" customHeight="1" x14ac:dyDescent="0.2">
      <c r="A288" s="145"/>
      <c r="B288" s="209"/>
      <c r="C288" s="215"/>
      <c r="D288" s="216"/>
      <c r="E288" s="209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</row>
    <row r="289" spans="1:22" s="172" customFormat="1" ht="18" customHeight="1" x14ac:dyDescent="0.2">
      <c r="A289" s="145"/>
      <c r="B289" s="209"/>
      <c r="C289" s="215"/>
      <c r="D289" s="216"/>
      <c r="E289" s="209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</row>
    <row r="290" spans="1:22" s="172" customFormat="1" ht="18" customHeight="1" x14ac:dyDescent="0.2">
      <c r="A290" s="145"/>
      <c r="B290" s="209"/>
      <c r="C290" s="215"/>
      <c r="D290" s="216"/>
      <c r="E290" s="209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</row>
    <row r="291" spans="1:22" s="172" customFormat="1" ht="18" customHeight="1" x14ac:dyDescent="0.2">
      <c r="A291" s="145"/>
      <c r="B291" s="209"/>
      <c r="C291" s="215"/>
      <c r="D291" s="216"/>
      <c r="E291" s="209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</row>
    <row r="292" spans="1:22" s="172" customFormat="1" ht="18" customHeight="1" x14ac:dyDescent="0.2">
      <c r="A292" s="145"/>
      <c r="B292" s="209"/>
      <c r="C292" s="215"/>
      <c r="D292" s="216"/>
      <c r="E292" s="209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</row>
    <row r="293" spans="1:22" s="172" customFormat="1" ht="18" customHeight="1" x14ac:dyDescent="0.2">
      <c r="A293" s="145"/>
      <c r="B293" s="209"/>
      <c r="C293" s="215"/>
      <c r="D293" s="216"/>
      <c r="E293" s="209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</row>
    <row r="294" spans="1:22" s="172" customFormat="1" ht="18" customHeight="1" x14ac:dyDescent="0.2">
      <c r="A294" s="145"/>
      <c r="B294" s="209"/>
      <c r="C294" s="215"/>
      <c r="D294" s="216"/>
      <c r="E294" s="209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</row>
    <row r="295" spans="1:22" s="172" customFormat="1" ht="18" customHeight="1" x14ac:dyDescent="0.2">
      <c r="A295" s="145"/>
      <c r="B295" s="209"/>
      <c r="C295" s="215"/>
      <c r="D295" s="216"/>
      <c r="E295" s="209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</row>
    <row r="296" spans="1:22" s="172" customFormat="1" ht="18" customHeight="1" x14ac:dyDescent="0.2">
      <c r="A296" s="145"/>
      <c r="B296" s="209"/>
      <c r="C296" s="215"/>
      <c r="D296" s="216"/>
      <c r="E296" s="209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</row>
    <row r="297" spans="1:22" s="172" customFormat="1" ht="18" customHeight="1" x14ac:dyDescent="0.2">
      <c r="A297" s="145"/>
      <c r="B297" s="209"/>
      <c r="C297" s="215"/>
      <c r="D297" s="216"/>
      <c r="E297" s="209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</row>
    <row r="298" spans="1:22" s="172" customFormat="1" ht="18" customHeight="1" x14ac:dyDescent="0.2">
      <c r="A298" s="145"/>
      <c r="B298" s="209"/>
      <c r="C298" s="215"/>
      <c r="D298" s="216"/>
      <c r="E298" s="209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</row>
    <row r="299" spans="1:22" s="172" customFormat="1" ht="18" customHeight="1" x14ac:dyDescent="0.2">
      <c r="A299" s="145"/>
      <c r="B299" s="209"/>
      <c r="C299" s="215"/>
      <c r="D299" s="216"/>
      <c r="E299" s="209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</row>
    <row r="300" spans="1:22" s="172" customFormat="1" ht="18" customHeight="1" x14ac:dyDescent="0.2">
      <c r="A300" s="145"/>
      <c r="B300" s="209"/>
      <c r="C300" s="215"/>
      <c r="D300" s="216"/>
      <c r="E300" s="209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</row>
    <row r="301" spans="1:22" s="172" customFormat="1" ht="18" customHeight="1" x14ac:dyDescent="0.2">
      <c r="A301" s="145"/>
      <c r="B301" s="209"/>
      <c r="C301" s="215"/>
      <c r="D301" s="216"/>
      <c r="E301" s="209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</row>
    <row r="302" spans="1:22" s="172" customFormat="1" ht="18" customHeight="1" x14ac:dyDescent="0.2">
      <c r="A302" s="145"/>
      <c r="B302" s="209"/>
      <c r="C302" s="215"/>
      <c r="D302" s="216"/>
      <c r="E302" s="209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</row>
    <row r="303" spans="1:22" s="172" customFormat="1" ht="18" customHeight="1" x14ac:dyDescent="0.2">
      <c r="A303" s="145"/>
      <c r="B303" s="209"/>
      <c r="C303" s="215"/>
      <c r="D303" s="216"/>
      <c r="E303" s="209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</row>
    <row r="304" spans="1:22" s="172" customFormat="1" ht="18" customHeight="1" x14ac:dyDescent="0.2">
      <c r="A304" s="145"/>
      <c r="B304" s="209"/>
      <c r="C304" s="215"/>
      <c r="D304" s="216"/>
      <c r="E304" s="209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</row>
    <row r="305" spans="1:22" s="172" customFormat="1" ht="18" customHeight="1" x14ac:dyDescent="0.2">
      <c r="A305" s="145"/>
      <c r="B305" s="209"/>
      <c r="C305" s="215"/>
      <c r="D305" s="216"/>
      <c r="E305" s="209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</row>
    <row r="306" spans="1:22" s="172" customFormat="1" ht="18" customHeight="1" x14ac:dyDescent="0.2">
      <c r="A306" s="145"/>
      <c r="B306" s="209"/>
      <c r="C306" s="215"/>
      <c r="D306" s="216"/>
      <c r="E306" s="209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</row>
    <row r="307" spans="1:22" s="172" customFormat="1" ht="18" customHeight="1" x14ac:dyDescent="0.2">
      <c r="A307" s="145"/>
      <c r="B307" s="209"/>
      <c r="C307" s="215"/>
      <c r="D307" s="216"/>
      <c r="E307" s="209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</row>
    <row r="308" spans="1:22" s="172" customFormat="1" ht="18" customHeight="1" x14ac:dyDescent="0.2">
      <c r="A308" s="145"/>
      <c r="B308" s="209"/>
      <c r="C308" s="215"/>
      <c r="D308" s="216"/>
      <c r="E308" s="209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</row>
    <row r="309" spans="1:22" s="172" customFormat="1" ht="18" customHeight="1" x14ac:dyDescent="0.2">
      <c r="A309" s="145"/>
      <c r="B309" s="209"/>
      <c r="C309" s="215"/>
      <c r="D309" s="216"/>
      <c r="E309" s="209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</row>
    <row r="310" spans="1:22" s="172" customFormat="1" ht="18" customHeight="1" x14ac:dyDescent="0.2">
      <c r="A310" s="145"/>
      <c r="B310" s="209"/>
      <c r="C310" s="215"/>
      <c r="D310" s="216"/>
      <c r="E310" s="209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</row>
    <row r="311" spans="1:22" s="172" customFormat="1" ht="18" customHeight="1" x14ac:dyDescent="0.2">
      <c r="A311" s="145"/>
      <c r="B311" s="209"/>
      <c r="C311" s="215"/>
      <c r="D311" s="216"/>
      <c r="E311" s="209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</row>
    <row r="312" spans="1:22" s="172" customFormat="1" ht="18" customHeight="1" x14ac:dyDescent="0.2">
      <c r="A312" s="145"/>
      <c r="B312" s="209"/>
      <c r="C312" s="215"/>
      <c r="D312" s="216"/>
      <c r="E312" s="209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</row>
    <row r="313" spans="1:22" s="172" customFormat="1" ht="18" customHeight="1" x14ac:dyDescent="0.2">
      <c r="A313" s="145"/>
      <c r="B313" s="209"/>
      <c r="C313" s="215"/>
      <c r="D313" s="216"/>
      <c r="E313" s="209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</row>
    <row r="314" spans="1:22" s="172" customFormat="1" ht="18" customHeight="1" x14ac:dyDescent="0.2">
      <c r="A314" s="145"/>
      <c r="B314" s="209"/>
      <c r="C314" s="215"/>
      <c r="D314" s="216"/>
      <c r="E314" s="209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</row>
    <row r="315" spans="1:22" s="172" customFormat="1" ht="18" customHeight="1" x14ac:dyDescent="0.2">
      <c r="A315" s="145"/>
      <c r="B315" s="209"/>
      <c r="C315" s="215"/>
      <c r="D315" s="216"/>
      <c r="E315" s="209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</row>
    <row r="316" spans="1:22" s="172" customFormat="1" ht="18" customHeight="1" x14ac:dyDescent="0.2">
      <c r="A316" s="145"/>
      <c r="B316" s="209"/>
      <c r="C316" s="215"/>
      <c r="D316" s="216"/>
      <c r="E316" s="209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</row>
    <row r="317" spans="1:22" s="172" customFormat="1" ht="18" customHeight="1" x14ac:dyDescent="0.2">
      <c r="A317" s="145"/>
      <c r="B317" s="209"/>
      <c r="C317" s="215"/>
      <c r="D317" s="216"/>
      <c r="E317" s="209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</row>
    <row r="318" spans="1:22" s="172" customFormat="1" ht="18" customHeight="1" x14ac:dyDescent="0.2">
      <c r="A318" s="145"/>
      <c r="B318" s="209"/>
      <c r="C318" s="215"/>
      <c r="D318" s="216"/>
      <c r="E318" s="209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</row>
    <row r="319" spans="1:22" s="172" customFormat="1" ht="18" customHeight="1" x14ac:dyDescent="0.2">
      <c r="A319" s="145"/>
      <c r="B319" s="209"/>
      <c r="C319" s="215"/>
      <c r="D319" s="216"/>
      <c r="E319" s="209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</row>
    <row r="320" spans="1:22" s="172" customFormat="1" ht="18" customHeight="1" x14ac:dyDescent="0.2">
      <c r="A320" s="145"/>
      <c r="B320" s="209"/>
      <c r="C320" s="215"/>
      <c r="D320" s="216"/>
      <c r="E320" s="209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</row>
    <row r="321" spans="1:22" s="172" customFormat="1" ht="18" customHeight="1" x14ac:dyDescent="0.2">
      <c r="A321" s="145"/>
      <c r="B321" s="209"/>
      <c r="C321" s="215"/>
      <c r="D321" s="216"/>
      <c r="E321" s="209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</row>
    <row r="322" spans="1:22" s="172" customFormat="1" ht="18" customHeight="1" x14ac:dyDescent="0.2">
      <c r="A322" s="145"/>
      <c r="B322" s="209"/>
      <c r="C322" s="215"/>
      <c r="D322" s="216"/>
      <c r="E322" s="209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</row>
    <row r="323" spans="1:22" s="172" customFormat="1" ht="18" customHeight="1" x14ac:dyDescent="0.2">
      <c r="A323" s="145"/>
      <c r="B323" s="209"/>
      <c r="C323" s="215"/>
      <c r="D323" s="216"/>
      <c r="E323" s="209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</row>
    <row r="324" spans="1:22" s="172" customFormat="1" ht="18" customHeight="1" x14ac:dyDescent="0.2">
      <c r="A324" s="145"/>
      <c r="B324" s="209"/>
      <c r="C324" s="215"/>
      <c r="D324" s="216"/>
      <c r="E324" s="209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</row>
    <row r="325" spans="1:22" s="172" customFormat="1" ht="18" customHeight="1" x14ac:dyDescent="0.2">
      <c r="A325" s="145"/>
      <c r="B325" s="209"/>
      <c r="C325" s="215"/>
      <c r="D325" s="216"/>
      <c r="E325" s="209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</row>
    <row r="326" spans="1:22" s="172" customFormat="1" ht="18" customHeight="1" x14ac:dyDescent="0.2">
      <c r="A326" s="145"/>
      <c r="B326" s="209"/>
      <c r="C326" s="215"/>
      <c r="D326" s="216"/>
      <c r="E326" s="209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</row>
    <row r="327" spans="1:22" s="172" customFormat="1" ht="18" customHeight="1" x14ac:dyDescent="0.2">
      <c r="A327" s="145"/>
      <c r="B327" s="209"/>
      <c r="C327" s="215"/>
      <c r="D327" s="216"/>
      <c r="E327" s="209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</row>
    <row r="328" spans="1:22" s="172" customFormat="1" ht="18" customHeight="1" x14ac:dyDescent="0.2">
      <c r="A328" s="145"/>
      <c r="B328" s="209"/>
      <c r="C328" s="215"/>
      <c r="D328" s="216"/>
      <c r="E328" s="209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</row>
    <row r="329" spans="1:22" s="172" customFormat="1" ht="18" customHeight="1" x14ac:dyDescent="0.2">
      <c r="A329" s="145"/>
      <c r="B329" s="209"/>
      <c r="C329" s="215"/>
      <c r="D329" s="216"/>
      <c r="E329" s="209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</row>
    <row r="330" spans="1:22" s="172" customFormat="1" ht="18" customHeight="1" x14ac:dyDescent="0.2">
      <c r="A330" s="145"/>
      <c r="B330" s="209"/>
      <c r="C330" s="215"/>
      <c r="D330" s="216"/>
      <c r="E330" s="209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</row>
    <row r="331" spans="1:22" s="172" customFormat="1" ht="18" customHeight="1" x14ac:dyDescent="0.2">
      <c r="A331" s="145"/>
      <c r="B331" s="209"/>
      <c r="C331" s="215"/>
      <c r="D331" s="216"/>
      <c r="E331" s="209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</row>
    <row r="332" spans="1:22" s="172" customFormat="1" ht="18" customHeight="1" x14ac:dyDescent="0.2">
      <c r="A332" s="145"/>
      <c r="B332" s="209"/>
      <c r="C332" s="215"/>
      <c r="D332" s="216"/>
      <c r="E332" s="209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</row>
    <row r="333" spans="1:22" s="172" customFormat="1" ht="18" customHeight="1" x14ac:dyDescent="0.2">
      <c r="A333" s="145"/>
      <c r="B333" s="209"/>
      <c r="C333" s="215"/>
      <c r="D333" s="216"/>
      <c r="E333" s="209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</row>
    <row r="334" spans="1:22" s="172" customFormat="1" ht="18" customHeight="1" x14ac:dyDescent="0.2">
      <c r="A334" s="145"/>
      <c r="B334" s="209"/>
      <c r="C334" s="215"/>
      <c r="D334" s="216"/>
      <c r="E334" s="209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</row>
    <row r="335" spans="1:22" s="172" customFormat="1" ht="18" customHeight="1" x14ac:dyDescent="0.2">
      <c r="A335" s="145"/>
      <c r="B335" s="209"/>
      <c r="C335" s="215"/>
      <c r="D335" s="216"/>
      <c r="E335" s="209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</row>
    <row r="336" spans="1:22" s="172" customFormat="1" ht="18" customHeight="1" x14ac:dyDescent="0.2">
      <c r="A336" s="145"/>
      <c r="B336" s="209"/>
      <c r="C336" s="215"/>
      <c r="D336" s="216"/>
      <c r="E336" s="209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</row>
    <row r="337" spans="1:22" s="172" customFormat="1" ht="18" customHeight="1" x14ac:dyDescent="0.2">
      <c r="A337" s="145"/>
      <c r="B337" s="209"/>
      <c r="C337" s="215"/>
      <c r="D337" s="216"/>
      <c r="E337" s="209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</row>
    <row r="338" spans="1:22" s="172" customFormat="1" ht="18" customHeight="1" x14ac:dyDescent="0.2">
      <c r="A338" s="145"/>
      <c r="B338" s="209"/>
      <c r="C338" s="215"/>
      <c r="D338" s="216"/>
      <c r="E338" s="209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</row>
    <row r="339" spans="1:22" s="172" customFormat="1" ht="18" customHeight="1" x14ac:dyDescent="0.2">
      <c r="A339" s="145"/>
      <c r="B339" s="209"/>
      <c r="C339" s="215"/>
      <c r="D339" s="216"/>
      <c r="E339" s="209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</row>
    <row r="340" spans="1:22" s="172" customFormat="1" ht="18" customHeight="1" x14ac:dyDescent="0.2">
      <c r="A340" s="145"/>
      <c r="B340" s="209"/>
      <c r="C340" s="215"/>
      <c r="D340" s="216"/>
      <c r="E340" s="209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</row>
    <row r="341" spans="1:22" s="172" customFormat="1" ht="18" customHeight="1" x14ac:dyDescent="0.2">
      <c r="A341" s="145"/>
      <c r="B341" s="209"/>
      <c r="C341" s="215"/>
      <c r="D341" s="216"/>
      <c r="E341" s="209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</row>
    <row r="342" spans="1:22" s="172" customFormat="1" ht="18" customHeight="1" x14ac:dyDescent="0.2">
      <c r="A342" s="145"/>
      <c r="B342" s="209"/>
      <c r="C342" s="215"/>
      <c r="D342" s="216"/>
      <c r="E342" s="209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</row>
    <row r="343" spans="1:22" s="172" customFormat="1" ht="18" customHeight="1" x14ac:dyDescent="0.2">
      <c r="A343" s="145"/>
      <c r="B343" s="209"/>
      <c r="C343" s="215"/>
      <c r="D343" s="216"/>
      <c r="E343" s="209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</row>
    <row r="344" spans="1:22" s="172" customFormat="1" ht="18" customHeight="1" x14ac:dyDescent="0.2">
      <c r="A344" s="145"/>
      <c r="B344" s="209"/>
      <c r="C344" s="215"/>
      <c r="D344" s="216"/>
      <c r="E344" s="209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</row>
    <row r="345" spans="1:22" s="172" customFormat="1" ht="18" customHeight="1" x14ac:dyDescent="0.2">
      <c r="A345" s="145"/>
      <c r="B345" s="209"/>
      <c r="C345" s="215"/>
      <c r="D345" s="216"/>
      <c r="E345" s="209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</row>
    <row r="346" spans="1:22" s="172" customFormat="1" ht="18" customHeight="1" x14ac:dyDescent="0.2">
      <c r="A346" s="145"/>
      <c r="B346" s="209"/>
      <c r="C346" s="215"/>
      <c r="D346" s="216"/>
      <c r="E346" s="209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</row>
    <row r="347" spans="1:22" s="172" customFormat="1" ht="18" customHeight="1" x14ac:dyDescent="0.2">
      <c r="A347" s="145"/>
      <c r="B347" s="209"/>
      <c r="C347" s="215"/>
      <c r="D347" s="216"/>
      <c r="E347" s="209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</row>
    <row r="348" spans="1:22" s="172" customFormat="1" ht="18" customHeight="1" x14ac:dyDescent="0.2">
      <c r="A348" s="145"/>
      <c r="B348" s="209"/>
      <c r="C348" s="215"/>
      <c r="D348" s="216"/>
      <c r="E348" s="209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</row>
    <row r="349" spans="1:22" s="172" customFormat="1" ht="18" customHeight="1" x14ac:dyDescent="0.2">
      <c r="A349" s="145"/>
      <c r="B349" s="209"/>
      <c r="C349" s="215"/>
      <c r="D349" s="216"/>
      <c r="E349" s="209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</row>
    <row r="350" spans="1:22" s="172" customFormat="1" ht="18" customHeight="1" x14ac:dyDescent="0.2">
      <c r="A350" s="145"/>
      <c r="B350" s="209"/>
      <c r="C350" s="215"/>
      <c r="D350" s="216"/>
      <c r="E350" s="209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</row>
    <row r="351" spans="1:22" s="172" customFormat="1" ht="18" customHeight="1" x14ac:dyDescent="0.2">
      <c r="A351" s="145"/>
      <c r="B351" s="209"/>
      <c r="C351" s="215"/>
      <c r="D351" s="216"/>
      <c r="E351" s="209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</row>
    <row r="352" spans="1:22" s="172" customFormat="1" ht="18" customHeight="1" x14ac:dyDescent="0.2">
      <c r="A352" s="145"/>
      <c r="B352" s="209"/>
      <c r="C352" s="215"/>
      <c r="D352" s="216"/>
      <c r="E352" s="209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</row>
    <row r="353" spans="1:22" s="172" customFormat="1" ht="18" customHeight="1" x14ac:dyDescent="0.2">
      <c r="A353" s="145"/>
      <c r="B353" s="209"/>
      <c r="C353" s="215"/>
      <c r="D353" s="216"/>
      <c r="E353" s="209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</row>
    <row r="354" spans="1:22" s="172" customFormat="1" ht="18" customHeight="1" x14ac:dyDescent="0.2">
      <c r="A354" s="145"/>
      <c r="B354" s="209"/>
      <c r="C354" s="215"/>
      <c r="D354" s="216"/>
      <c r="E354" s="209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</row>
    <row r="355" spans="1:22" s="172" customFormat="1" ht="18" customHeight="1" x14ac:dyDescent="0.2">
      <c r="A355" s="145"/>
      <c r="B355" s="209"/>
      <c r="C355" s="215"/>
      <c r="D355" s="216"/>
      <c r="E355" s="209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</row>
    <row r="356" spans="1:22" s="172" customFormat="1" ht="18" customHeight="1" x14ac:dyDescent="0.2">
      <c r="A356" s="145"/>
      <c r="B356" s="209"/>
      <c r="C356" s="215"/>
      <c r="D356" s="216"/>
      <c r="E356" s="209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</row>
    <row r="357" spans="1:22" s="172" customFormat="1" ht="18" customHeight="1" x14ac:dyDescent="0.2">
      <c r="A357" s="145"/>
      <c r="B357" s="209"/>
      <c r="C357" s="215"/>
      <c r="D357" s="216"/>
      <c r="E357" s="209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</row>
    <row r="358" spans="1:22" s="172" customFormat="1" ht="18" customHeight="1" x14ac:dyDescent="0.2">
      <c r="A358" s="145"/>
      <c r="B358" s="209"/>
      <c r="C358" s="215"/>
      <c r="D358" s="216"/>
      <c r="E358" s="209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</row>
    <row r="359" spans="1:22" s="172" customFormat="1" ht="18" customHeight="1" x14ac:dyDescent="0.2">
      <c r="A359" s="145"/>
      <c r="B359" s="209"/>
      <c r="C359" s="215"/>
      <c r="D359" s="216"/>
      <c r="E359" s="209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</row>
    <row r="360" spans="1:22" s="172" customFormat="1" ht="18" customHeight="1" x14ac:dyDescent="0.2">
      <c r="A360" s="145"/>
      <c r="B360" s="209"/>
      <c r="C360" s="215"/>
      <c r="D360" s="216"/>
      <c r="E360" s="209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</row>
    <row r="361" spans="1:22" s="172" customFormat="1" ht="18" customHeight="1" x14ac:dyDescent="0.2">
      <c r="A361" s="145"/>
      <c r="B361" s="209"/>
      <c r="C361" s="215"/>
      <c r="D361" s="216"/>
      <c r="E361" s="209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</row>
    <row r="362" spans="1:22" s="172" customFormat="1" ht="18" customHeight="1" x14ac:dyDescent="0.2">
      <c r="A362" s="145"/>
      <c r="B362" s="209"/>
      <c r="C362" s="215"/>
      <c r="D362" s="216"/>
      <c r="E362" s="209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</row>
    <row r="363" spans="1:22" s="172" customFormat="1" ht="18" customHeight="1" x14ac:dyDescent="0.2">
      <c r="A363" s="145"/>
      <c r="B363" s="209"/>
      <c r="C363" s="215"/>
      <c r="D363" s="216"/>
      <c r="E363" s="209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</row>
    <row r="364" spans="1:22" s="172" customFormat="1" ht="18" customHeight="1" x14ac:dyDescent="0.2">
      <c r="A364" s="145"/>
      <c r="B364" s="209"/>
      <c r="C364" s="215"/>
      <c r="D364" s="216"/>
      <c r="E364" s="209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</row>
    <row r="365" spans="1:22" s="172" customFormat="1" ht="18" customHeight="1" x14ac:dyDescent="0.2">
      <c r="A365" s="145"/>
      <c r="B365" s="209"/>
      <c r="C365" s="215"/>
      <c r="D365" s="216"/>
      <c r="E365" s="209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</row>
    <row r="366" spans="1:22" s="172" customFormat="1" ht="18" customHeight="1" x14ac:dyDescent="0.2">
      <c r="A366" s="145"/>
      <c r="B366" s="209"/>
      <c r="C366" s="215"/>
      <c r="D366" s="216"/>
      <c r="E366" s="209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</row>
    <row r="367" spans="1:22" s="172" customFormat="1" ht="18" customHeight="1" x14ac:dyDescent="0.2">
      <c r="A367" s="145"/>
      <c r="B367" s="209"/>
      <c r="C367" s="215"/>
      <c r="D367" s="216"/>
      <c r="E367" s="209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</row>
    <row r="368" spans="1:22" s="172" customFormat="1" ht="18" customHeight="1" x14ac:dyDescent="0.2">
      <c r="A368" s="145"/>
      <c r="B368" s="209"/>
      <c r="C368" s="215"/>
      <c r="D368" s="216"/>
      <c r="E368" s="209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</row>
    <row r="369" spans="1:22" s="172" customFormat="1" ht="18" customHeight="1" x14ac:dyDescent="0.2">
      <c r="A369" s="145"/>
      <c r="B369" s="209"/>
      <c r="C369" s="215"/>
      <c r="D369" s="216"/>
      <c r="E369" s="209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</row>
    <row r="370" spans="1:22" s="172" customFormat="1" ht="18" customHeight="1" x14ac:dyDescent="0.2">
      <c r="A370" s="145"/>
      <c r="B370" s="209"/>
      <c r="C370" s="215"/>
      <c r="D370" s="216"/>
      <c r="E370" s="209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</row>
    <row r="371" spans="1:22" s="172" customFormat="1" ht="18" customHeight="1" x14ac:dyDescent="0.2">
      <c r="A371" s="145"/>
      <c r="B371" s="209"/>
      <c r="C371" s="215"/>
      <c r="D371" s="216"/>
      <c r="E371" s="209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</row>
    <row r="372" spans="1:22" s="172" customFormat="1" ht="18" customHeight="1" x14ac:dyDescent="0.2">
      <c r="A372" s="145"/>
      <c r="B372" s="209"/>
      <c r="C372" s="215"/>
      <c r="D372" s="216"/>
      <c r="E372" s="209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</row>
    <row r="373" spans="1:22" s="172" customFormat="1" ht="18" customHeight="1" x14ac:dyDescent="0.2">
      <c r="A373" s="145"/>
      <c r="B373" s="209"/>
      <c r="C373" s="215"/>
      <c r="D373" s="216"/>
      <c r="E373" s="209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</row>
    <row r="374" spans="1:22" s="172" customFormat="1" ht="18" customHeight="1" x14ac:dyDescent="0.2">
      <c r="A374" s="145"/>
      <c r="B374" s="209"/>
      <c r="C374" s="215"/>
      <c r="D374" s="216"/>
      <c r="E374" s="209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</row>
    <row r="375" spans="1:22" s="172" customFormat="1" ht="18" customHeight="1" x14ac:dyDescent="0.2">
      <c r="A375" s="145"/>
      <c r="B375" s="209"/>
      <c r="C375" s="215"/>
      <c r="D375" s="216"/>
      <c r="E375" s="209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</row>
    <row r="376" spans="1:22" s="172" customFormat="1" ht="18" customHeight="1" x14ac:dyDescent="0.2">
      <c r="A376" s="145"/>
      <c r="B376" s="209"/>
      <c r="C376" s="215"/>
      <c r="D376" s="216"/>
      <c r="E376" s="209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</row>
    <row r="377" spans="1:22" s="172" customFormat="1" ht="18" customHeight="1" x14ac:dyDescent="0.2">
      <c r="A377" s="145"/>
      <c r="B377" s="209"/>
      <c r="C377" s="215"/>
      <c r="D377" s="216"/>
      <c r="E377" s="209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</row>
    <row r="378" spans="1:22" s="172" customFormat="1" ht="18" customHeight="1" x14ac:dyDescent="0.2">
      <c r="A378" s="145"/>
      <c r="B378" s="209"/>
      <c r="C378" s="215"/>
      <c r="D378" s="216"/>
      <c r="E378" s="209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</row>
    <row r="379" spans="1:22" s="172" customFormat="1" ht="18" customHeight="1" x14ac:dyDescent="0.2">
      <c r="A379" s="145"/>
      <c r="B379" s="209"/>
      <c r="C379" s="215"/>
      <c r="D379" s="216"/>
      <c r="E379" s="209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</row>
    <row r="380" spans="1:22" s="172" customFormat="1" ht="18" customHeight="1" x14ac:dyDescent="0.2">
      <c r="A380" s="145"/>
      <c r="B380" s="209"/>
      <c r="C380" s="215"/>
      <c r="D380" s="216"/>
      <c r="E380" s="209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</row>
    <row r="381" spans="1:22" s="172" customFormat="1" ht="18" customHeight="1" x14ac:dyDescent="0.2">
      <c r="A381" s="145"/>
      <c r="B381" s="209"/>
      <c r="C381" s="215"/>
      <c r="D381" s="216"/>
      <c r="E381" s="209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</row>
    <row r="382" spans="1:22" s="172" customFormat="1" ht="18" customHeight="1" x14ac:dyDescent="0.2">
      <c r="A382" s="145"/>
      <c r="B382" s="209"/>
      <c r="C382" s="215"/>
      <c r="D382" s="216"/>
      <c r="E382" s="209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</row>
    <row r="383" spans="1:22" s="172" customFormat="1" ht="18" customHeight="1" x14ac:dyDescent="0.2">
      <c r="A383" s="145"/>
      <c r="B383" s="209"/>
      <c r="C383" s="215"/>
      <c r="D383" s="216"/>
      <c r="E383" s="209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</row>
    <row r="384" spans="1:22" s="172" customFormat="1" ht="18" customHeight="1" x14ac:dyDescent="0.2">
      <c r="A384" s="145"/>
      <c r="B384" s="209"/>
      <c r="C384" s="215"/>
      <c r="D384" s="216"/>
      <c r="E384" s="209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</row>
    <row r="385" spans="1:22" s="172" customFormat="1" ht="18" customHeight="1" x14ac:dyDescent="0.2">
      <c r="A385" s="145"/>
      <c r="B385" s="209"/>
      <c r="C385" s="215"/>
      <c r="D385" s="216"/>
      <c r="E385" s="209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</row>
    <row r="386" spans="1:22" s="172" customFormat="1" ht="18" customHeight="1" x14ac:dyDescent="0.2">
      <c r="A386" s="145"/>
      <c r="B386" s="209"/>
      <c r="C386" s="215"/>
      <c r="D386" s="216"/>
      <c r="E386" s="209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</row>
    <row r="387" spans="1:22" s="172" customFormat="1" ht="18" customHeight="1" x14ac:dyDescent="0.2">
      <c r="A387" s="145"/>
      <c r="B387" s="209"/>
      <c r="C387" s="215"/>
      <c r="D387" s="216"/>
      <c r="E387" s="209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</row>
    <row r="388" spans="1:22" s="172" customFormat="1" ht="18" customHeight="1" x14ac:dyDescent="0.2">
      <c r="A388" s="145"/>
      <c r="B388" s="209"/>
      <c r="C388" s="215"/>
      <c r="D388" s="216"/>
      <c r="E388" s="209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</row>
    <row r="389" spans="1:22" s="172" customFormat="1" ht="18" customHeight="1" x14ac:dyDescent="0.2">
      <c r="A389" s="145"/>
      <c r="B389" s="209"/>
      <c r="C389" s="215"/>
      <c r="D389" s="216"/>
      <c r="E389" s="209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</row>
    <row r="390" spans="1:22" s="172" customFormat="1" ht="18" customHeight="1" x14ac:dyDescent="0.2">
      <c r="A390" s="145"/>
      <c r="B390" s="209"/>
      <c r="C390" s="215"/>
      <c r="D390" s="216"/>
      <c r="E390" s="209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</row>
    <row r="391" spans="1:22" s="172" customFormat="1" ht="18" customHeight="1" x14ac:dyDescent="0.2">
      <c r="A391" s="145"/>
      <c r="B391" s="209"/>
      <c r="C391" s="215"/>
      <c r="D391" s="216"/>
      <c r="E391" s="209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</row>
    <row r="392" spans="1:22" s="172" customFormat="1" ht="18" customHeight="1" x14ac:dyDescent="0.2">
      <c r="A392" s="145"/>
      <c r="B392" s="209"/>
      <c r="C392" s="215"/>
      <c r="D392" s="216"/>
      <c r="E392" s="209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</row>
    <row r="393" spans="1:22" s="172" customFormat="1" ht="18" customHeight="1" x14ac:dyDescent="0.2">
      <c r="A393" s="145"/>
      <c r="B393" s="209"/>
      <c r="C393" s="215"/>
      <c r="D393" s="216"/>
      <c r="E393" s="209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</row>
    <row r="394" spans="1:22" s="172" customFormat="1" ht="18" customHeight="1" x14ac:dyDescent="0.2">
      <c r="A394" s="145"/>
      <c r="B394" s="209"/>
      <c r="C394" s="215"/>
      <c r="D394" s="216"/>
      <c r="E394" s="209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</row>
    <row r="395" spans="1:22" s="172" customFormat="1" ht="18" customHeight="1" x14ac:dyDescent="0.2">
      <c r="A395" s="145"/>
      <c r="B395" s="209"/>
      <c r="C395" s="215"/>
      <c r="D395" s="216"/>
      <c r="E395" s="209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</row>
    <row r="396" spans="1:22" s="172" customFormat="1" ht="18" customHeight="1" x14ac:dyDescent="0.2">
      <c r="A396" s="145"/>
      <c r="B396" s="209"/>
      <c r="C396" s="215"/>
      <c r="D396" s="216"/>
      <c r="E396" s="209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</row>
    <row r="397" spans="1:22" s="172" customFormat="1" ht="18" customHeight="1" x14ac:dyDescent="0.2">
      <c r="A397" s="145"/>
      <c r="B397" s="209"/>
      <c r="C397" s="215"/>
      <c r="D397" s="216"/>
      <c r="E397" s="209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</row>
    <row r="398" spans="1:22" s="172" customFormat="1" ht="18" customHeight="1" x14ac:dyDescent="0.2">
      <c r="A398" s="145"/>
      <c r="B398" s="209"/>
      <c r="C398" s="215"/>
      <c r="D398" s="216"/>
      <c r="E398" s="209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</row>
    <row r="399" spans="1:22" s="172" customFormat="1" ht="18" customHeight="1" x14ac:dyDescent="0.2">
      <c r="A399" s="145"/>
      <c r="B399" s="209"/>
      <c r="C399" s="215"/>
      <c r="D399" s="216"/>
      <c r="E399" s="209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</row>
    <row r="400" spans="1:22" s="172" customFormat="1" ht="18" customHeight="1" x14ac:dyDescent="0.2">
      <c r="A400" s="145"/>
      <c r="B400" s="209"/>
      <c r="C400" s="215"/>
      <c r="D400" s="216"/>
      <c r="E400" s="209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</row>
    <row r="401" spans="1:22" s="172" customFormat="1" ht="18" customHeight="1" x14ac:dyDescent="0.2">
      <c r="A401" s="145"/>
      <c r="B401" s="209"/>
      <c r="C401" s="215"/>
      <c r="D401" s="216"/>
      <c r="E401" s="209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</row>
    <row r="402" spans="1:22" s="172" customFormat="1" ht="18" customHeight="1" x14ac:dyDescent="0.2">
      <c r="A402" s="145"/>
      <c r="B402" s="209"/>
      <c r="C402" s="215"/>
      <c r="D402" s="216"/>
      <c r="E402" s="209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</row>
    <row r="403" spans="1:22" s="172" customFormat="1" ht="18" customHeight="1" x14ac:dyDescent="0.2">
      <c r="A403" s="145"/>
      <c r="B403" s="209"/>
      <c r="C403" s="215"/>
      <c r="D403" s="216"/>
      <c r="E403" s="209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</row>
    <row r="404" spans="1:22" s="172" customFormat="1" ht="18" customHeight="1" x14ac:dyDescent="0.2">
      <c r="A404" s="145"/>
      <c r="B404" s="209"/>
      <c r="C404" s="215"/>
      <c r="D404" s="216"/>
      <c r="E404" s="209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</row>
    <row r="405" spans="1:22" s="172" customFormat="1" ht="18" customHeight="1" x14ac:dyDescent="0.2">
      <c r="A405" s="145"/>
      <c r="B405" s="209"/>
      <c r="C405" s="215"/>
      <c r="D405" s="216"/>
      <c r="E405" s="209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</row>
    <row r="406" spans="1:22" s="172" customFormat="1" ht="18" customHeight="1" x14ac:dyDescent="0.2">
      <c r="A406" s="145"/>
      <c r="B406" s="209"/>
      <c r="C406" s="215"/>
      <c r="D406" s="216"/>
      <c r="E406" s="209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</row>
    <row r="407" spans="1:22" s="172" customFormat="1" ht="18" customHeight="1" x14ac:dyDescent="0.2">
      <c r="A407" s="145"/>
      <c r="B407" s="209"/>
      <c r="C407" s="215"/>
      <c r="D407" s="216"/>
      <c r="E407" s="209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</row>
    <row r="408" spans="1:22" s="172" customFormat="1" ht="18" customHeight="1" x14ac:dyDescent="0.2">
      <c r="A408" s="145"/>
      <c r="B408" s="209"/>
      <c r="C408" s="215"/>
      <c r="D408" s="216"/>
      <c r="E408" s="209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</row>
    <row r="409" spans="1:22" s="172" customFormat="1" ht="18" customHeight="1" x14ac:dyDescent="0.2">
      <c r="A409" s="145"/>
      <c r="B409" s="209"/>
      <c r="C409" s="215"/>
      <c r="D409" s="216"/>
      <c r="E409" s="209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</row>
    <row r="410" spans="1:22" s="172" customFormat="1" ht="18" customHeight="1" x14ac:dyDescent="0.2">
      <c r="A410" s="145"/>
      <c r="B410" s="209"/>
      <c r="C410" s="215"/>
      <c r="D410" s="216"/>
      <c r="E410" s="209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</row>
    <row r="411" spans="1:22" s="172" customFormat="1" ht="18" customHeight="1" x14ac:dyDescent="0.2">
      <c r="A411" s="145"/>
      <c r="B411" s="209"/>
      <c r="C411" s="215"/>
      <c r="D411" s="216"/>
      <c r="E411" s="209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</row>
    <row r="412" spans="1:22" s="172" customFormat="1" ht="18" customHeight="1" x14ac:dyDescent="0.2">
      <c r="A412" s="145"/>
      <c r="B412" s="209"/>
      <c r="C412" s="215"/>
      <c r="D412" s="216"/>
      <c r="E412" s="209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</row>
    <row r="413" spans="1:22" s="172" customFormat="1" ht="18" customHeight="1" x14ac:dyDescent="0.2">
      <c r="A413" s="145"/>
      <c r="B413" s="209"/>
      <c r="C413" s="215"/>
      <c r="D413" s="216"/>
      <c r="E413" s="209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</row>
    <row r="414" spans="1:22" s="172" customFormat="1" ht="18" customHeight="1" x14ac:dyDescent="0.2">
      <c r="A414" s="145"/>
      <c r="B414" s="209"/>
      <c r="C414" s="215"/>
      <c r="D414" s="216"/>
      <c r="E414" s="209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</row>
    <row r="415" spans="1:22" s="172" customFormat="1" ht="18" customHeight="1" x14ac:dyDescent="0.2">
      <c r="A415" s="145"/>
      <c r="B415" s="209"/>
      <c r="C415" s="215"/>
      <c r="D415" s="216"/>
      <c r="E415" s="209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</row>
    <row r="416" spans="1:22" s="172" customFormat="1" ht="18" customHeight="1" x14ac:dyDescent="0.2">
      <c r="A416" s="145"/>
      <c r="B416" s="209"/>
      <c r="C416" s="215"/>
      <c r="D416" s="216"/>
      <c r="E416" s="209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</row>
    <row r="417" spans="1:22" s="172" customFormat="1" ht="18" customHeight="1" x14ac:dyDescent="0.2">
      <c r="A417" s="145"/>
      <c r="B417" s="209"/>
      <c r="C417" s="215"/>
      <c r="D417" s="216"/>
      <c r="E417" s="209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</row>
    <row r="418" spans="1:22" s="172" customFormat="1" ht="18" customHeight="1" x14ac:dyDescent="0.2">
      <c r="A418" s="145"/>
      <c r="B418" s="209"/>
      <c r="C418" s="215"/>
      <c r="D418" s="216"/>
      <c r="E418" s="209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</row>
    <row r="419" spans="1:22" s="172" customFormat="1" ht="18" customHeight="1" x14ac:dyDescent="0.2">
      <c r="A419" s="145"/>
      <c r="B419" s="209"/>
      <c r="C419" s="215"/>
      <c r="D419" s="216"/>
      <c r="E419" s="209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</row>
    <row r="420" spans="1:22" s="172" customFormat="1" ht="18" customHeight="1" x14ac:dyDescent="0.2">
      <c r="A420" s="145"/>
      <c r="B420" s="209"/>
      <c r="C420" s="215"/>
      <c r="D420" s="216"/>
      <c r="E420" s="209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</row>
    <row r="421" spans="1:22" s="172" customFormat="1" ht="18" customHeight="1" x14ac:dyDescent="0.2">
      <c r="A421" s="145"/>
      <c r="B421" s="209"/>
      <c r="C421" s="215"/>
      <c r="D421" s="216"/>
      <c r="E421" s="209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</row>
    <row r="422" spans="1:22" s="172" customFormat="1" ht="18" customHeight="1" x14ac:dyDescent="0.2">
      <c r="A422" s="145"/>
      <c r="B422" s="209"/>
      <c r="C422" s="215"/>
      <c r="D422" s="216"/>
      <c r="E422" s="209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</row>
    <row r="423" spans="1:22" s="172" customFormat="1" ht="18" customHeight="1" x14ac:dyDescent="0.2">
      <c r="A423" s="145"/>
      <c r="B423" s="209"/>
      <c r="C423" s="215"/>
      <c r="D423" s="216"/>
      <c r="E423" s="209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</row>
    <row r="424" spans="1:22" s="172" customFormat="1" ht="18" customHeight="1" x14ac:dyDescent="0.2">
      <c r="A424" s="145"/>
      <c r="B424" s="209"/>
      <c r="C424" s="215"/>
      <c r="D424" s="216"/>
      <c r="E424" s="209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</row>
    <row r="425" spans="1:22" s="172" customFormat="1" ht="18" customHeight="1" x14ac:dyDescent="0.2">
      <c r="A425" s="145"/>
      <c r="B425" s="209"/>
      <c r="C425" s="215"/>
      <c r="D425" s="216"/>
      <c r="E425" s="209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</row>
    <row r="426" spans="1:22" s="172" customFormat="1" ht="18" customHeight="1" x14ac:dyDescent="0.2">
      <c r="A426" s="145"/>
      <c r="B426" s="209"/>
      <c r="C426" s="215"/>
      <c r="D426" s="216"/>
      <c r="E426" s="209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</row>
    <row r="427" spans="1:22" s="172" customFormat="1" ht="18" customHeight="1" x14ac:dyDescent="0.2">
      <c r="A427" s="145"/>
      <c r="B427" s="209"/>
      <c r="C427" s="215"/>
      <c r="D427" s="216"/>
      <c r="E427" s="209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</row>
    <row r="428" spans="1:22" s="172" customFormat="1" ht="18" customHeight="1" x14ac:dyDescent="0.2">
      <c r="A428" s="145"/>
      <c r="B428" s="209"/>
      <c r="C428" s="215"/>
      <c r="D428" s="216"/>
      <c r="E428" s="209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</row>
    <row r="429" spans="1:22" s="172" customFormat="1" ht="18" customHeight="1" x14ac:dyDescent="0.2">
      <c r="A429" s="145"/>
      <c r="B429" s="209"/>
      <c r="C429" s="215"/>
      <c r="D429" s="216"/>
      <c r="E429" s="209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</row>
    <row r="430" spans="1:22" s="172" customFormat="1" ht="18" customHeight="1" x14ac:dyDescent="0.2">
      <c r="A430" s="145"/>
      <c r="B430" s="209"/>
      <c r="C430" s="215"/>
      <c r="D430" s="216"/>
      <c r="E430" s="209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</row>
    <row r="431" spans="1:22" s="172" customFormat="1" ht="18" customHeight="1" x14ac:dyDescent="0.2">
      <c r="A431" s="145"/>
      <c r="B431" s="209"/>
      <c r="C431" s="215"/>
      <c r="D431" s="216"/>
      <c r="E431" s="209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</row>
    <row r="432" spans="1:22" s="172" customFormat="1" ht="18" customHeight="1" x14ac:dyDescent="0.2">
      <c r="A432" s="145"/>
      <c r="B432" s="209"/>
      <c r="C432" s="215"/>
      <c r="D432" s="216"/>
      <c r="E432" s="209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</row>
    <row r="433" spans="1:22" s="172" customFormat="1" ht="18" customHeight="1" x14ac:dyDescent="0.2">
      <c r="A433" s="145"/>
      <c r="B433" s="209"/>
      <c r="C433" s="215"/>
      <c r="D433" s="216"/>
      <c r="E433" s="209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</row>
    <row r="434" spans="1:22" s="172" customFormat="1" ht="18" customHeight="1" x14ac:dyDescent="0.2">
      <c r="A434" s="145"/>
      <c r="B434" s="209"/>
      <c r="C434" s="215"/>
      <c r="D434" s="216"/>
      <c r="E434" s="209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</row>
    <row r="435" spans="1:22" s="172" customFormat="1" ht="18" customHeight="1" x14ac:dyDescent="0.2">
      <c r="A435" s="145"/>
      <c r="B435" s="209"/>
      <c r="C435" s="215"/>
      <c r="D435" s="216"/>
      <c r="E435" s="209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</row>
    <row r="436" spans="1:22" s="172" customFormat="1" ht="18" customHeight="1" x14ac:dyDescent="0.2">
      <c r="A436" s="145"/>
      <c r="B436" s="209"/>
      <c r="C436" s="215"/>
      <c r="D436" s="216"/>
      <c r="E436" s="209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</row>
    <row r="437" spans="1:22" s="172" customFormat="1" ht="18" customHeight="1" x14ac:dyDescent="0.2">
      <c r="A437" s="145"/>
      <c r="B437" s="209"/>
      <c r="C437" s="215"/>
      <c r="D437" s="216"/>
      <c r="E437" s="209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</row>
    <row r="438" spans="1:22" s="172" customFormat="1" ht="18" customHeight="1" x14ac:dyDescent="0.2">
      <c r="A438" s="145"/>
      <c r="B438" s="209"/>
      <c r="C438" s="215"/>
      <c r="D438" s="216"/>
      <c r="E438" s="209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</row>
    <row r="439" spans="1:22" s="172" customFormat="1" ht="18" customHeight="1" x14ac:dyDescent="0.2">
      <c r="A439" s="145"/>
      <c r="B439" s="209"/>
      <c r="C439" s="215"/>
      <c r="D439" s="216"/>
      <c r="E439" s="209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</row>
    <row r="440" spans="1:22" s="172" customFormat="1" ht="18" customHeight="1" x14ac:dyDescent="0.2">
      <c r="A440" s="145"/>
      <c r="B440" s="209"/>
      <c r="C440" s="215"/>
      <c r="D440" s="216"/>
      <c r="E440" s="209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</row>
    <row r="441" spans="1:22" s="172" customFormat="1" ht="18" customHeight="1" x14ac:dyDescent="0.2">
      <c r="A441" s="145"/>
      <c r="B441" s="209"/>
      <c r="C441" s="215"/>
      <c r="D441" s="216"/>
      <c r="E441" s="209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</row>
    <row r="442" spans="1:22" s="172" customFormat="1" ht="18" customHeight="1" x14ac:dyDescent="0.2">
      <c r="A442" s="145"/>
      <c r="B442" s="209"/>
      <c r="C442" s="215"/>
      <c r="D442" s="216"/>
      <c r="E442" s="209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</row>
    <row r="443" spans="1:22" s="172" customFormat="1" ht="18" customHeight="1" x14ac:dyDescent="0.2">
      <c r="A443" s="145"/>
      <c r="B443" s="209"/>
      <c r="C443" s="215"/>
      <c r="D443" s="216"/>
      <c r="E443" s="209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</row>
    <row r="444" spans="1:22" s="172" customFormat="1" ht="18" customHeight="1" x14ac:dyDescent="0.2">
      <c r="A444" s="145"/>
      <c r="B444" s="209"/>
      <c r="C444" s="215"/>
      <c r="D444" s="216"/>
      <c r="E444" s="209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</row>
    <row r="445" spans="1:22" s="172" customFormat="1" ht="18" customHeight="1" x14ac:dyDescent="0.2">
      <c r="A445" s="145"/>
      <c r="B445" s="209"/>
      <c r="C445" s="215"/>
      <c r="D445" s="216"/>
      <c r="E445" s="209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</row>
    <row r="446" spans="1:22" s="172" customFormat="1" ht="18" customHeight="1" x14ac:dyDescent="0.2">
      <c r="A446" s="145"/>
      <c r="B446" s="209"/>
      <c r="C446" s="215"/>
      <c r="D446" s="216"/>
      <c r="E446" s="209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</row>
    <row r="447" spans="1:22" s="172" customFormat="1" ht="18" customHeight="1" x14ac:dyDescent="0.2">
      <c r="A447" s="145"/>
      <c r="B447" s="209"/>
      <c r="C447" s="215"/>
      <c r="D447" s="216"/>
      <c r="E447" s="209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</row>
    <row r="448" spans="1:22" s="172" customFormat="1" ht="18" customHeight="1" x14ac:dyDescent="0.2">
      <c r="A448" s="145"/>
      <c r="B448" s="209"/>
      <c r="C448" s="215"/>
      <c r="D448" s="216"/>
      <c r="E448" s="209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</row>
    <row r="449" spans="1:22" s="172" customFormat="1" ht="18" customHeight="1" x14ac:dyDescent="0.2">
      <c r="A449" s="145"/>
      <c r="B449" s="209"/>
      <c r="C449" s="215"/>
      <c r="D449" s="216"/>
      <c r="E449" s="209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</row>
    <row r="450" spans="1:22" s="172" customFormat="1" ht="18" customHeight="1" x14ac:dyDescent="0.2">
      <c r="A450" s="145"/>
      <c r="B450" s="209"/>
      <c r="C450" s="215"/>
      <c r="D450" s="216"/>
      <c r="E450" s="209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</row>
    <row r="451" spans="1:22" s="172" customFormat="1" ht="18" customHeight="1" x14ac:dyDescent="0.2">
      <c r="A451" s="145"/>
      <c r="B451" s="209"/>
      <c r="C451" s="215"/>
      <c r="D451" s="216"/>
      <c r="E451" s="209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</row>
    <row r="452" spans="1:22" s="172" customFormat="1" ht="18" customHeight="1" x14ac:dyDescent="0.2">
      <c r="A452" s="145"/>
      <c r="B452" s="209"/>
      <c r="C452" s="215"/>
      <c r="D452" s="216"/>
      <c r="E452" s="209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</row>
    <row r="453" spans="1:22" s="172" customFormat="1" ht="18" customHeight="1" x14ac:dyDescent="0.2">
      <c r="A453" s="145"/>
      <c r="B453" s="209"/>
      <c r="C453" s="215"/>
      <c r="D453" s="216"/>
      <c r="E453" s="209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</row>
    <row r="454" spans="1:22" s="172" customFormat="1" ht="18" customHeight="1" x14ac:dyDescent="0.2">
      <c r="A454" s="145"/>
      <c r="B454" s="209"/>
      <c r="C454" s="215"/>
      <c r="D454" s="216"/>
      <c r="E454" s="209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</row>
    <row r="455" spans="1:22" s="172" customFormat="1" ht="18" customHeight="1" x14ac:dyDescent="0.2">
      <c r="A455" s="145"/>
      <c r="B455" s="209"/>
      <c r="C455" s="215"/>
      <c r="D455" s="216"/>
      <c r="E455" s="209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</row>
    <row r="456" spans="1:22" s="172" customFormat="1" ht="18" customHeight="1" x14ac:dyDescent="0.2">
      <c r="A456" s="145"/>
      <c r="B456" s="209"/>
      <c r="C456" s="215"/>
      <c r="D456" s="216"/>
      <c r="E456" s="209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</row>
    <row r="457" spans="1:22" s="172" customFormat="1" ht="18" customHeight="1" x14ac:dyDescent="0.2">
      <c r="A457" s="145"/>
      <c r="B457" s="209"/>
      <c r="C457" s="215"/>
      <c r="D457" s="216"/>
      <c r="E457" s="209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</row>
    <row r="458" spans="1:22" s="172" customFormat="1" ht="18" customHeight="1" x14ac:dyDescent="0.2">
      <c r="A458" s="145"/>
      <c r="B458" s="209"/>
      <c r="C458" s="215"/>
      <c r="D458" s="216"/>
      <c r="E458" s="209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</row>
    <row r="459" spans="1:22" s="172" customFormat="1" ht="18" customHeight="1" x14ac:dyDescent="0.2">
      <c r="A459" s="145"/>
      <c r="B459" s="209"/>
      <c r="C459" s="215"/>
      <c r="D459" s="216"/>
      <c r="E459" s="209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</row>
    <row r="460" spans="1:22" s="172" customFormat="1" ht="18" customHeight="1" x14ac:dyDescent="0.2">
      <c r="A460" s="145"/>
      <c r="B460" s="209"/>
      <c r="C460" s="215"/>
      <c r="D460" s="216"/>
      <c r="E460" s="209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</row>
    <row r="461" spans="1:22" s="172" customFormat="1" ht="18" customHeight="1" x14ac:dyDescent="0.2">
      <c r="A461" s="145"/>
      <c r="B461" s="209"/>
      <c r="C461" s="215"/>
      <c r="D461" s="216"/>
      <c r="E461" s="209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</row>
    <row r="462" spans="1:22" s="172" customFormat="1" ht="18" customHeight="1" x14ac:dyDescent="0.2">
      <c r="A462" s="145"/>
      <c r="B462" s="209"/>
      <c r="C462" s="215"/>
      <c r="D462" s="216"/>
      <c r="E462" s="209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</row>
    <row r="463" spans="1:22" s="172" customFormat="1" ht="18" customHeight="1" x14ac:dyDescent="0.2">
      <c r="A463" s="145"/>
      <c r="B463" s="209"/>
      <c r="C463" s="215"/>
      <c r="D463" s="216"/>
      <c r="E463" s="209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</row>
    <row r="464" spans="1:22" s="172" customFormat="1" ht="18" customHeight="1" x14ac:dyDescent="0.2">
      <c r="A464" s="145"/>
      <c r="B464" s="209"/>
      <c r="C464" s="215"/>
      <c r="D464" s="216"/>
      <c r="E464" s="209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</row>
    <row r="465" spans="1:22" s="172" customFormat="1" ht="18" customHeight="1" x14ac:dyDescent="0.2">
      <c r="A465" s="145"/>
      <c r="B465" s="209"/>
      <c r="C465" s="215"/>
      <c r="D465" s="216"/>
      <c r="E465" s="209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</row>
    <row r="466" spans="1:22" s="172" customFormat="1" ht="18" customHeight="1" x14ac:dyDescent="0.2">
      <c r="A466" s="145"/>
      <c r="B466" s="209"/>
      <c r="C466" s="215"/>
      <c r="D466" s="216"/>
      <c r="E466" s="209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</row>
    <row r="467" spans="1:22" s="172" customFormat="1" ht="18" customHeight="1" x14ac:dyDescent="0.2">
      <c r="A467" s="145"/>
      <c r="B467" s="209"/>
      <c r="C467" s="215"/>
      <c r="D467" s="216"/>
      <c r="E467" s="209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</row>
    <row r="468" spans="1:22" s="172" customFormat="1" ht="18" customHeight="1" x14ac:dyDescent="0.2">
      <c r="A468" s="145"/>
      <c r="B468" s="209"/>
      <c r="C468" s="215"/>
      <c r="D468" s="216"/>
      <c r="E468" s="209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</row>
    <row r="469" spans="1:22" s="172" customFormat="1" ht="18" customHeight="1" x14ac:dyDescent="0.2">
      <c r="A469" s="145"/>
      <c r="B469" s="209"/>
      <c r="C469" s="215"/>
      <c r="D469" s="216"/>
      <c r="E469" s="209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</row>
    <row r="470" spans="1:22" s="172" customFormat="1" ht="18" customHeight="1" x14ac:dyDescent="0.2">
      <c r="A470" s="145"/>
      <c r="B470" s="209"/>
      <c r="C470" s="215"/>
      <c r="D470" s="216"/>
      <c r="E470" s="209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</row>
    <row r="471" spans="1:22" s="172" customFormat="1" ht="18" customHeight="1" x14ac:dyDescent="0.2">
      <c r="A471" s="145"/>
      <c r="B471" s="209"/>
      <c r="C471" s="215"/>
      <c r="D471" s="216"/>
      <c r="E471" s="209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</row>
    <row r="472" spans="1:22" s="172" customFormat="1" ht="18" customHeight="1" x14ac:dyDescent="0.2">
      <c r="A472" s="145"/>
      <c r="B472" s="209"/>
      <c r="C472" s="215"/>
      <c r="D472" s="216"/>
      <c r="E472" s="209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</row>
    <row r="473" spans="1:22" s="172" customFormat="1" ht="18" customHeight="1" x14ac:dyDescent="0.2">
      <c r="A473" s="145"/>
      <c r="B473" s="209"/>
      <c r="C473" s="215"/>
      <c r="D473" s="216"/>
      <c r="E473" s="209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</row>
    <row r="474" spans="1:22" s="172" customFormat="1" ht="18" customHeight="1" x14ac:dyDescent="0.2">
      <c r="A474" s="145"/>
      <c r="B474" s="209"/>
      <c r="C474" s="215"/>
      <c r="D474" s="216"/>
      <c r="E474" s="209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</row>
    <row r="475" spans="1:22" s="172" customFormat="1" ht="18" customHeight="1" x14ac:dyDescent="0.2">
      <c r="A475" s="145"/>
      <c r="B475" s="209"/>
      <c r="C475" s="215"/>
      <c r="D475" s="216"/>
      <c r="E475" s="209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</row>
    <row r="476" spans="1:22" s="172" customFormat="1" ht="18" customHeight="1" x14ac:dyDescent="0.2">
      <c r="A476" s="145"/>
      <c r="B476" s="209"/>
      <c r="C476" s="215"/>
      <c r="D476" s="216"/>
      <c r="E476" s="209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</row>
    <row r="477" spans="1:22" s="172" customFormat="1" ht="18" customHeight="1" x14ac:dyDescent="0.2">
      <c r="A477" s="145"/>
      <c r="B477" s="209"/>
      <c r="C477" s="215"/>
      <c r="D477" s="216"/>
      <c r="E477" s="209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</row>
    <row r="478" spans="1:22" s="172" customFormat="1" ht="18" customHeight="1" x14ac:dyDescent="0.2">
      <c r="A478" s="145"/>
      <c r="B478" s="209"/>
      <c r="C478" s="215"/>
      <c r="D478" s="216"/>
      <c r="E478" s="209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</row>
    <row r="479" spans="1:22" s="172" customFormat="1" ht="18" customHeight="1" x14ac:dyDescent="0.2">
      <c r="A479" s="145"/>
      <c r="B479" s="209"/>
      <c r="C479" s="215"/>
      <c r="D479" s="216"/>
      <c r="E479" s="209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</row>
    <row r="480" spans="1:22" s="172" customFormat="1" ht="18" customHeight="1" x14ac:dyDescent="0.2">
      <c r="A480" s="145"/>
      <c r="B480" s="209"/>
      <c r="C480" s="215"/>
      <c r="D480" s="216"/>
      <c r="E480" s="209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</row>
    <row r="481" spans="1:22" s="172" customFormat="1" ht="18" customHeight="1" x14ac:dyDescent="0.2">
      <c r="A481" s="145"/>
      <c r="B481" s="209"/>
      <c r="C481" s="215"/>
      <c r="D481" s="216"/>
      <c r="E481" s="209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</row>
    <row r="482" spans="1:22" s="172" customFormat="1" ht="18" customHeight="1" x14ac:dyDescent="0.2">
      <c r="A482" s="145"/>
      <c r="B482" s="209"/>
      <c r="C482" s="215"/>
      <c r="D482" s="216"/>
      <c r="E482" s="209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</row>
    <row r="483" spans="1:22" s="172" customFormat="1" ht="18" customHeight="1" x14ac:dyDescent="0.2">
      <c r="A483" s="145"/>
      <c r="B483" s="209"/>
      <c r="C483" s="215"/>
      <c r="D483" s="216"/>
      <c r="E483" s="209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</row>
    <row r="484" spans="1:22" s="172" customFormat="1" ht="18" customHeight="1" x14ac:dyDescent="0.2">
      <c r="A484" s="145"/>
      <c r="B484" s="209"/>
      <c r="C484" s="215"/>
      <c r="D484" s="216"/>
      <c r="E484" s="209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</row>
    <row r="485" spans="1:22" s="172" customFormat="1" ht="18" customHeight="1" x14ac:dyDescent="0.2">
      <c r="A485" s="145"/>
      <c r="B485" s="209"/>
      <c r="C485" s="215"/>
      <c r="D485" s="216"/>
      <c r="E485" s="209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</row>
    <row r="486" spans="1:22" s="172" customFormat="1" ht="18" customHeight="1" x14ac:dyDescent="0.2">
      <c r="A486" s="145"/>
      <c r="B486" s="209"/>
      <c r="C486" s="215"/>
      <c r="D486" s="216"/>
      <c r="E486" s="209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</row>
    <row r="487" spans="1:22" s="172" customFormat="1" ht="18" customHeight="1" x14ac:dyDescent="0.2">
      <c r="A487" s="145"/>
      <c r="B487" s="209"/>
      <c r="C487" s="215"/>
      <c r="D487" s="216"/>
      <c r="E487" s="209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</row>
    <row r="488" spans="1:22" s="172" customFormat="1" ht="18" customHeight="1" x14ac:dyDescent="0.2">
      <c r="A488" s="145"/>
      <c r="B488" s="209"/>
      <c r="C488" s="215"/>
      <c r="D488" s="216"/>
      <c r="E488" s="209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</row>
    <row r="489" spans="1:22" s="172" customFormat="1" ht="18" customHeight="1" x14ac:dyDescent="0.2">
      <c r="A489" s="145"/>
      <c r="B489" s="209"/>
      <c r="C489" s="215"/>
      <c r="D489" s="216"/>
      <c r="E489" s="209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</row>
    <row r="490" spans="1:22" s="172" customFormat="1" ht="18" customHeight="1" x14ac:dyDescent="0.2">
      <c r="A490" s="145"/>
      <c r="B490" s="209"/>
      <c r="C490" s="215"/>
      <c r="D490" s="216"/>
      <c r="E490" s="209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</row>
    <row r="491" spans="1:22" s="172" customFormat="1" ht="18" customHeight="1" x14ac:dyDescent="0.2">
      <c r="A491" s="145"/>
      <c r="B491" s="209"/>
      <c r="C491" s="215"/>
      <c r="D491" s="216"/>
      <c r="E491" s="209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</row>
    <row r="492" spans="1:22" s="172" customFormat="1" ht="18" customHeight="1" x14ac:dyDescent="0.2">
      <c r="A492" s="145"/>
      <c r="B492" s="209"/>
      <c r="C492" s="215"/>
      <c r="D492" s="216"/>
      <c r="E492" s="209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</row>
    <row r="493" spans="1:22" s="172" customFormat="1" ht="18" customHeight="1" x14ac:dyDescent="0.2">
      <c r="A493" s="145"/>
      <c r="B493" s="209"/>
      <c r="C493" s="215"/>
      <c r="D493" s="216"/>
      <c r="E493" s="209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</row>
    <row r="494" spans="1:22" s="172" customFormat="1" ht="18" customHeight="1" x14ac:dyDescent="0.2">
      <c r="A494" s="145"/>
      <c r="B494" s="209"/>
      <c r="C494" s="215"/>
      <c r="D494" s="216"/>
      <c r="E494" s="209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</row>
    <row r="495" spans="1:22" s="172" customFormat="1" ht="18" customHeight="1" x14ac:dyDescent="0.2">
      <c r="A495" s="145"/>
      <c r="B495" s="209"/>
      <c r="C495" s="215"/>
      <c r="D495" s="216"/>
      <c r="E495" s="209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</row>
    <row r="496" spans="1:22" s="172" customFormat="1" ht="18" customHeight="1" x14ac:dyDescent="0.2">
      <c r="A496" s="145"/>
      <c r="B496" s="209"/>
      <c r="C496" s="215"/>
      <c r="D496" s="216"/>
      <c r="E496" s="209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</row>
    <row r="497" spans="1:22" s="172" customFormat="1" ht="18" customHeight="1" x14ac:dyDescent="0.2">
      <c r="A497" s="145"/>
      <c r="B497" s="209"/>
      <c r="C497" s="215"/>
      <c r="D497" s="216"/>
      <c r="E497" s="209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</row>
    <row r="498" spans="1:22" s="172" customFormat="1" ht="18" customHeight="1" x14ac:dyDescent="0.2">
      <c r="A498" s="145"/>
      <c r="B498" s="209"/>
      <c r="C498" s="215"/>
      <c r="D498" s="216"/>
      <c r="E498" s="209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</row>
    <row r="499" spans="1:22" s="172" customFormat="1" ht="18" customHeight="1" x14ac:dyDescent="0.2">
      <c r="A499" s="145"/>
      <c r="B499" s="209"/>
      <c r="C499" s="215"/>
      <c r="D499" s="216"/>
      <c r="E499" s="209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</row>
    <row r="500" spans="1:22" s="172" customFormat="1" ht="18" customHeight="1" x14ac:dyDescent="0.2">
      <c r="A500" s="145"/>
      <c r="B500" s="209"/>
      <c r="C500" s="215"/>
      <c r="D500" s="216"/>
      <c r="E500" s="209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</row>
    <row r="501" spans="1:22" s="172" customFormat="1" ht="18" customHeight="1" x14ac:dyDescent="0.2">
      <c r="A501" s="145"/>
      <c r="B501" s="209"/>
      <c r="C501" s="215"/>
      <c r="D501" s="216"/>
      <c r="E501" s="209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</row>
    <row r="502" spans="1:22" s="172" customFormat="1" ht="18" customHeight="1" x14ac:dyDescent="0.2">
      <c r="A502" s="145"/>
      <c r="B502" s="209"/>
      <c r="C502" s="215"/>
      <c r="D502" s="216"/>
      <c r="E502" s="209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</row>
    <row r="503" spans="1:22" s="172" customFormat="1" ht="18" customHeight="1" x14ac:dyDescent="0.2">
      <c r="A503" s="145"/>
      <c r="B503" s="209"/>
      <c r="C503" s="215"/>
      <c r="D503" s="216"/>
      <c r="E503" s="209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</row>
    <row r="504" spans="1:22" s="172" customFormat="1" ht="18" customHeight="1" x14ac:dyDescent="0.2">
      <c r="A504" s="145"/>
      <c r="B504" s="209"/>
      <c r="C504" s="215"/>
      <c r="D504" s="216"/>
      <c r="E504" s="209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</row>
    <row r="505" spans="1:22" s="172" customFormat="1" ht="18" customHeight="1" x14ac:dyDescent="0.2">
      <c r="A505" s="145"/>
      <c r="B505" s="209"/>
      <c r="C505" s="215"/>
      <c r="D505" s="216"/>
      <c r="E505" s="209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</row>
    <row r="506" spans="1:22" s="172" customFormat="1" ht="18" customHeight="1" x14ac:dyDescent="0.2">
      <c r="A506" s="145"/>
      <c r="B506" s="209"/>
      <c r="C506" s="215"/>
      <c r="D506" s="216"/>
      <c r="E506" s="209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</row>
    <row r="507" spans="1:22" s="172" customFormat="1" ht="18" customHeight="1" x14ac:dyDescent="0.2">
      <c r="A507" s="145"/>
      <c r="B507" s="209"/>
      <c r="C507" s="215"/>
      <c r="D507" s="216"/>
      <c r="E507" s="209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  <c r="T507" s="173"/>
      <c r="U507" s="173"/>
      <c r="V507" s="173"/>
    </row>
    <row r="508" spans="1:22" s="172" customFormat="1" ht="18" customHeight="1" x14ac:dyDescent="0.2">
      <c r="A508" s="145"/>
      <c r="B508" s="209"/>
      <c r="C508" s="215"/>
      <c r="D508" s="216"/>
      <c r="E508" s="209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</row>
    <row r="509" spans="1:22" s="172" customFormat="1" ht="18" customHeight="1" x14ac:dyDescent="0.2">
      <c r="A509" s="145"/>
      <c r="B509" s="209"/>
      <c r="C509" s="215"/>
      <c r="D509" s="216"/>
      <c r="E509" s="209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</row>
    <row r="510" spans="1:22" s="172" customFormat="1" ht="18" customHeight="1" x14ac:dyDescent="0.2">
      <c r="A510" s="145"/>
      <c r="B510" s="209"/>
      <c r="C510" s="215"/>
      <c r="D510" s="216"/>
      <c r="E510" s="209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</row>
    <row r="511" spans="1:22" s="172" customFormat="1" ht="18" customHeight="1" x14ac:dyDescent="0.2">
      <c r="A511" s="145"/>
      <c r="B511" s="209"/>
      <c r="C511" s="215"/>
      <c r="D511" s="216"/>
      <c r="E511" s="209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</row>
    <row r="512" spans="1:22" s="172" customFormat="1" ht="15" customHeight="1" x14ac:dyDescent="0.2">
      <c r="A512" s="145"/>
      <c r="B512" s="209"/>
      <c r="C512" s="215"/>
      <c r="D512" s="216"/>
      <c r="E512" s="209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</row>
    <row r="513" spans="1:22" s="172" customFormat="1" ht="15" customHeight="1" x14ac:dyDescent="0.2">
      <c r="A513" s="145"/>
      <c r="B513" s="209"/>
      <c r="C513" s="215"/>
      <c r="D513" s="216"/>
      <c r="E513" s="209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</row>
    <row r="514" spans="1:22" ht="15" customHeight="1" x14ac:dyDescent="0.2">
      <c r="B514" s="209"/>
      <c r="C514" s="215"/>
      <c r="D514" s="216"/>
      <c r="E514" s="209"/>
    </row>
  </sheetData>
  <autoFilter ref="B3:G77" xr:uid="{00000000-0009-0000-0000-000000000000}">
    <filterColumn colId="1" showButton="0"/>
  </autoFilter>
  <mergeCells count="9">
    <mergeCell ref="A71:B71"/>
    <mergeCell ref="A78:B78"/>
    <mergeCell ref="A1:F1"/>
    <mergeCell ref="B3:B5"/>
    <mergeCell ref="A3:A5"/>
    <mergeCell ref="F3:F5"/>
    <mergeCell ref="B2:E2"/>
    <mergeCell ref="C3:D5"/>
    <mergeCell ref="E3:E5"/>
  </mergeCells>
  <printOptions horizontalCentered="1"/>
  <pageMargins left="0.51181102362204722" right="0.31496062992125984" top="0.59055118110236227" bottom="0.35433070866141736" header="0" footer="0"/>
  <pageSetup paperSize="9" scale="68" fitToHeight="0" orientation="landscape" r:id="rId1"/>
  <headerFooter>
    <oddFooter xml:space="preserve">&amp;R&amp;"TH SarabunPSK,ตัวหนา"&amp;16   </oddFooter>
  </headerFooter>
  <rowBreaks count="2" manualBreakCount="2">
    <brk id="77" max="5" man="1"/>
    <brk id="1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B079-B9ED-44B9-BA2C-44C69683A6AC}">
  <sheetPr>
    <pageSetUpPr fitToPage="1"/>
  </sheetPr>
  <dimension ref="A1:U571"/>
  <sheetViews>
    <sheetView view="pageBreakPreview" topLeftCell="A34" zoomScale="80" zoomScaleNormal="100" zoomScaleSheetLayoutView="80" zoomScalePageLayoutView="80" workbookViewId="0">
      <selection activeCell="A38" sqref="A38:XFD38"/>
    </sheetView>
  </sheetViews>
  <sheetFormatPr defaultColWidth="14.42578125" defaultRowHeight="15" customHeight="1" x14ac:dyDescent="0.5"/>
  <cols>
    <col min="1" max="1" width="119" customWidth="1"/>
    <col min="2" max="2" width="15.42578125" style="108" bestFit="1" customWidth="1"/>
    <col min="3" max="3" width="4.5703125" style="57" customWidth="1"/>
    <col min="4" max="4" width="37.7109375" bestFit="1" customWidth="1"/>
    <col min="5" max="5" width="24.5703125" style="111" customWidth="1"/>
    <col min="6" max="6" width="28.140625" customWidth="1"/>
    <col min="7" max="7" width="14" customWidth="1"/>
    <col min="8" max="8" width="13.85546875" bestFit="1" customWidth="1"/>
    <col min="9" max="21" width="8" customWidth="1"/>
  </cols>
  <sheetData>
    <row r="1" spans="1:7" ht="18.75" customHeight="1" x14ac:dyDescent="0.3">
      <c r="A1" s="129"/>
      <c r="B1" s="129"/>
      <c r="C1" s="129"/>
      <c r="D1" s="130"/>
      <c r="E1" s="109"/>
      <c r="F1" s="1"/>
      <c r="G1" s="2"/>
    </row>
    <row r="2" spans="1:7" ht="18.75" customHeight="1" x14ac:dyDescent="0.3">
      <c r="A2" s="131"/>
      <c r="B2" s="131"/>
      <c r="C2" s="131"/>
      <c r="D2" s="132"/>
      <c r="E2" s="110"/>
      <c r="F2" s="3"/>
      <c r="G2" s="2"/>
    </row>
    <row r="3" spans="1:7" ht="18.75" customHeight="1" x14ac:dyDescent="0.5">
      <c r="A3" s="4"/>
      <c r="B3" s="5"/>
      <c r="C3" s="6"/>
      <c r="D3" s="7"/>
      <c r="F3" s="8"/>
    </row>
    <row r="4" spans="1:7" ht="18.75" customHeight="1" x14ac:dyDescent="0.2">
      <c r="A4" s="133" t="s">
        <v>0</v>
      </c>
      <c r="B4" s="136" t="s">
        <v>1</v>
      </c>
      <c r="C4" s="137"/>
      <c r="D4" s="126" t="s">
        <v>2</v>
      </c>
      <c r="E4" s="126" t="s">
        <v>256</v>
      </c>
    </row>
    <row r="5" spans="1:7" ht="18.75" customHeight="1" x14ac:dyDescent="0.2">
      <c r="A5" s="134"/>
      <c r="B5" s="138"/>
      <c r="C5" s="139"/>
      <c r="D5" s="142"/>
      <c r="E5" s="127"/>
    </row>
    <row r="6" spans="1:7" ht="30" customHeight="1" x14ac:dyDescent="0.2">
      <c r="A6" s="135"/>
      <c r="B6" s="140"/>
      <c r="C6" s="141"/>
      <c r="D6" s="143"/>
      <c r="E6" s="128"/>
    </row>
    <row r="7" spans="1:7" ht="21.75" hidden="1" x14ac:dyDescent="0.2">
      <c r="A7" s="9" t="s">
        <v>3</v>
      </c>
      <c r="B7" s="10"/>
      <c r="C7" s="11"/>
      <c r="D7" s="12"/>
      <c r="E7" s="12"/>
    </row>
    <row r="8" spans="1:7" ht="21.75" hidden="1" x14ac:dyDescent="0.2">
      <c r="A8" s="13" t="s">
        <v>4</v>
      </c>
      <c r="B8" s="14"/>
      <c r="C8" s="15"/>
      <c r="D8" s="16"/>
      <c r="E8" s="16"/>
    </row>
    <row r="9" spans="1:7" ht="21.75" hidden="1" x14ac:dyDescent="0.2">
      <c r="A9" s="17" t="s">
        <v>5</v>
      </c>
      <c r="B9" s="18">
        <v>32039300</v>
      </c>
      <c r="C9" s="19" t="s">
        <v>6</v>
      </c>
      <c r="D9" s="20"/>
      <c r="E9" s="16"/>
    </row>
    <row r="10" spans="1:7" s="43" customFormat="1" ht="21.75" x14ac:dyDescent="0.5">
      <c r="A10" s="39" t="s">
        <v>267</v>
      </c>
      <c r="B10" s="40">
        <f>SUM(B11:B37)</f>
        <v>5000000</v>
      </c>
      <c r="C10" s="41" t="s">
        <v>6</v>
      </c>
      <c r="D10" s="42" t="s">
        <v>8</v>
      </c>
      <c r="E10" s="114" t="s">
        <v>258</v>
      </c>
    </row>
    <row r="11" spans="1:7" s="25" customFormat="1" ht="21.75" x14ac:dyDescent="0.5">
      <c r="A11" s="45" t="s">
        <v>33</v>
      </c>
      <c r="B11" s="32">
        <v>149350</v>
      </c>
      <c r="C11" s="33" t="s">
        <v>6</v>
      </c>
      <c r="D11" s="34" t="s">
        <v>34</v>
      </c>
      <c r="E11" s="115"/>
    </row>
    <row r="12" spans="1:7" s="25" customFormat="1" ht="21.75" x14ac:dyDescent="0.5">
      <c r="A12" s="45" t="s">
        <v>50</v>
      </c>
      <c r="B12" s="32">
        <v>140000</v>
      </c>
      <c r="C12" s="33" t="s">
        <v>6</v>
      </c>
      <c r="D12" s="34" t="s">
        <v>34</v>
      </c>
      <c r="E12" s="115"/>
    </row>
    <row r="13" spans="1:7" s="25" customFormat="1" ht="21.75" x14ac:dyDescent="0.5">
      <c r="A13" s="45" t="s">
        <v>56</v>
      </c>
      <c r="B13" s="32">
        <v>150000</v>
      </c>
      <c r="C13" s="33" t="s">
        <v>6</v>
      </c>
      <c r="D13" s="34" t="s">
        <v>34</v>
      </c>
      <c r="E13" s="115"/>
    </row>
    <row r="14" spans="1:7" s="25" customFormat="1" ht="43.5" x14ac:dyDescent="0.5">
      <c r="A14" s="45" t="s">
        <v>58</v>
      </c>
      <c r="B14" s="32">
        <v>156150</v>
      </c>
      <c r="C14" s="33" t="s">
        <v>6</v>
      </c>
      <c r="D14" s="34" t="s">
        <v>34</v>
      </c>
      <c r="E14" s="115"/>
    </row>
    <row r="15" spans="1:7" s="25" customFormat="1" ht="21.75" x14ac:dyDescent="0.5">
      <c r="A15" s="45" t="s">
        <v>35</v>
      </c>
      <c r="B15" s="32">
        <v>150000</v>
      </c>
      <c r="C15" s="33" t="s">
        <v>6</v>
      </c>
      <c r="D15" s="34" t="s">
        <v>23</v>
      </c>
      <c r="E15" s="115"/>
    </row>
    <row r="16" spans="1:7" s="25" customFormat="1" ht="21.75" x14ac:dyDescent="0.5">
      <c r="A16" s="45" t="s">
        <v>36</v>
      </c>
      <c r="B16" s="32">
        <v>140000</v>
      </c>
      <c r="C16" s="33" t="s">
        <v>6</v>
      </c>
      <c r="D16" s="34" t="s">
        <v>23</v>
      </c>
      <c r="E16" s="115"/>
    </row>
    <row r="17" spans="1:5" s="25" customFormat="1" ht="21.75" x14ac:dyDescent="0.5">
      <c r="A17" s="45" t="s">
        <v>37</v>
      </c>
      <c r="B17" s="32">
        <v>150000</v>
      </c>
      <c r="C17" s="33" t="s">
        <v>6</v>
      </c>
      <c r="D17" s="34" t="s">
        <v>23</v>
      </c>
      <c r="E17" s="115"/>
    </row>
    <row r="18" spans="1:5" s="25" customFormat="1" ht="43.5" x14ac:dyDescent="0.5">
      <c r="A18" s="45" t="s">
        <v>38</v>
      </c>
      <c r="B18" s="32">
        <v>150000</v>
      </c>
      <c r="C18" s="33" t="s">
        <v>6</v>
      </c>
      <c r="D18" s="34" t="s">
        <v>23</v>
      </c>
      <c r="E18" s="115"/>
    </row>
    <row r="19" spans="1:5" s="25" customFormat="1" ht="43.5" x14ac:dyDescent="0.5">
      <c r="A19" s="45" t="s">
        <v>39</v>
      </c>
      <c r="B19" s="32">
        <v>150000</v>
      </c>
      <c r="C19" s="33" t="s">
        <v>6</v>
      </c>
      <c r="D19" s="34" t="s">
        <v>23</v>
      </c>
      <c r="E19" s="115"/>
    </row>
    <row r="20" spans="1:5" s="25" customFormat="1" ht="43.5" x14ac:dyDescent="0.5">
      <c r="A20" s="45" t="s">
        <v>40</v>
      </c>
      <c r="B20" s="32">
        <v>150000</v>
      </c>
      <c r="C20" s="33" t="s">
        <v>6</v>
      </c>
      <c r="D20" s="34" t="s">
        <v>23</v>
      </c>
      <c r="E20" s="115"/>
    </row>
    <row r="21" spans="1:5" s="25" customFormat="1" ht="43.5" x14ac:dyDescent="0.5">
      <c r="A21" s="45" t="s">
        <v>41</v>
      </c>
      <c r="B21" s="32">
        <v>150000</v>
      </c>
      <c r="C21" s="33" t="s">
        <v>6</v>
      </c>
      <c r="D21" s="34" t="s">
        <v>23</v>
      </c>
      <c r="E21" s="115"/>
    </row>
    <row r="22" spans="1:5" s="25" customFormat="1" ht="21.75" x14ac:dyDescent="0.5">
      <c r="A22" s="45" t="s">
        <v>57</v>
      </c>
      <c r="B22" s="32">
        <v>150000</v>
      </c>
      <c r="C22" s="33" t="s">
        <v>6</v>
      </c>
      <c r="D22" s="34" t="s">
        <v>23</v>
      </c>
      <c r="E22" s="115"/>
    </row>
    <row r="23" spans="1:5" s="25" customFormat="1" ht="43.5" x14ac:dyDescent="0.5">
      <c r="A23" s="45" t="s">
        <v>52</v>
      </c>
      <c r="B23" s="32">
        <v>155600</v>
      </c>
      <c r="C23" s="33" t="s">
        <v>6</v>
      </c>
      <c r="D23" s="34" t="s">
        <v>23</v>
      </c>
      <c r="E23" s="115"/>
    </row>
    <row r="24" spans="1:5" s="25" customFormat="1" ht="21.75" x14ac:dyDescent="0.5">
      <c r="A24" s="44" t="s">
        <v>32</v>
      </c>
      <c r="B24" s="32">
        <v>117525</v>
      </c>
      <c r="C24" s="33" t="s">
        <v>6</v>
      </c>
      <c r="D24" s="34" t="s">
        <v>19</v>
      </c>
      <c r="E24" s="115"/>
    </row>
    <row r="25" spans="1:5" s="25" customFormat="1" ht="21.75" x14ac:dyDescent="0.5">
      <c r="A25" s="45" t="s">
        <v>42</v>
      </c>
      <c r="B25" s="32">
        <v>150000</v>
      </c>
      <c r="C25" s="33" t="s">
        <v>6</v>
      </c>
      <c r="D25" s="34" t="s">
        <v>19</v>
      </c>
      <c r="E25" s="115"/>
    </row>
    <row r="26" spans="1:5" s="25" customFormat="1" ht="21.75" x14ac:dyDescent="0.5">
      <c r="A26" s="45" t="s">
        <v>43</v>
      </c>
      <c r="B26" s="32">
        <v>140000</v>
      </c>
      <c r="C26" s="33" t="s">
        <v>6</v>
      </c>
      <c r="D26" s="34" t="s">
        <v>19</v>
      </c>
      <c r="E26" s="115"/>
    </row>
    <row r="27" spans="1:5" s="25" customFormat="1" ht="21.75" x14ac:dyDescent="0.5">
      <c r="A27" s="45" t="s">
        <v>45</v>
      </c>
      <c r="B27" s="32">
        <v>140000</v>
      </c>
      <c r="C27" s="33" t="s">
        <v>6</v>
      </c>
      <c r="D27" s="34" t="s">
        <v>19</v>
      </c>
      <c r="E27" s="115"/>
    </row>
    <row r="28" spans="1:5" s="25" customFormat="1" ht="21.75" x14ac:dyDescent="0.5">
      <c r="A28" s="45" t="s">
        <v>46</v>
      </c>
      <c r="B28" s="32">
        <v>166900</v>
      </c>
      <c r="C28" s="33" t="s">
        <v>6</v>
      </c>
      <c r="D28" s="34" t="s">
        <v>19</v>
      </c>
      <c r="E28" s="115"/>
    </row>
    <row r="29" spans="1:5" s="25" customFormat="1" ht="21.75" x14ac:dyDescent="0.5">
      <c r="A29" s="45" t="s">
        <v>51</v>
      </c>
      <c r="B29" s="32">
        <v>140000</v>
      </c>
      <c r="C29" s="33" t="s">
        <v>6</v>
      </c>
      <c r="D29" s="34" t="s">
        <v>19</v>
      </c>
      <c r="E29" s="115"/>
    </row>
    <row r="30" spans="1:5" s="25" customFormat="1" ht="21.75" x14ac:dyDescent="0.5">
      <c r="A30" s="45" t="s">
        <v>44</v>
      </c>
      <c r="B30" s="32">
        <v>140000</v>
      </c>
      <c r="C30" s="33" t="s">
        <v>6</v>
      </c>
      <c r="D30" s="34" t="s">
        <v>13</v>
      </c>
      <c r="E30" s="115"/>
    </row>
    <row r="31" spans="1:5" s="25" customFormat="1" ht="21.75" x14ac:dyDescent="0.5">
      <c r="A31" s="45" t="s">
        <v>47</v>
      </c>
      <c r="B31" s="32">
        <v>140000</v>
      </c>
      <c r="C31" s="33" t="s">
        <v>6</v>
      </c>
      <c r="D31" s="34" t="s">
        <v>13</v>
      </c>
      <c r="E31" s="115"/>
    </row>
    <row r="32" spans="1:5" s="25" customFormat="1" ht="21.75" x14ac:dyDescent="0.5">
      <c r="A32" s="45" t="s">
        <v>48</v>
      </c>
      <c r="B32" s="32">
        <v>170000</v>
      </c>
      <c r="C32" s="33" t="s">
        <v>6</v>
      </c>
      <c r="D32" s="34" t="s">
        <v>13</v>
      </c>
      <c r="E32" s="115"/>
    </row>
    <row r="33" spans="1:5" s="25" customFormat="1" ht="21.75" x14ac:dyDescent="0.5">
      <c r="A33" s="45" t="s">
        <v>49</v>
      </c>
      <c r="B33" s="32">
        <v>140000</v>
      </c>
      <c r="C33" s="33" t="s">
        <v>6</v>
      </c>
      <c r="D33" s="34" t="s">
        <v>13</v>
      </c>
      <c r="E33" s="115"/>
    </row>
    <row r="34" spans="1:5" s="25" customFormat="1" ht="21.75" x14ac:dyDescent="0.5">
      <c r="A34" s="45" t="s">
        <v>53</v>
      </c>
      <c r="B34" s="32">
        <v>140000</v>
      </c>
      <c r="C34" s="33" t="s">
        <v>6</v>
      </c>
      <c r="D34" s="34" t="s">
        <v>54</v>
      </c>
      <c r="E34" s="115"/>
    </row>
    <row r="35" spans="1:5" s="25" customFormat="1" ht="21.75" x14ac:dyDescent="0.5">
      <c r="A35" s="45" t="s">
        <v>55</v>
      </c>
      <c r="B35" s="32">
        <v>140000</v>
      </c>
      <c r="C35" s="33" t="s">
        <v>6</v>
      </c>
      <c r="D35" s="34" t="s">
        <v>54</v>
      </c>
      <c r="E35" s="115"/>
    </row>
    <row r="36" spans="1:5" s="25" customFormat="1" ht="21.75" x14ac:dyDescent="0.5">
      <c r="A36" s="45" t="s">
        <v>59</v>
      </c>
      <c r="B36" s="32">
        <v>934475</v>
      </c>
      <c r="C36" s="33" t="s">
        <v>6</v>
      </c>
      <c r="D36" s="34" t="s">
        <v>60</v>
      </c>
      <c r="E36" s="115"/>
    </row>
    <row r="37" spans="1:5" s="25" customFormat="1" ht="21.75" x14ac:dyDescent="0.5">
      <c r="A37" s="45" t="s">
        <v>61</v>
      </c>
      <c r="B37" s="32">
        <v>400000</v>
      </c>
      <c r="C37" s="33" t="s">
        <v>6</v>
      </c>
      <c r="D37" s="34" t="s">
        <v>60</v>
      </c>
      <c r="E37" s="115"/>
    </row>
    <row r="38" spans="1:5" s="25" customFormat="1" ht="21.75" x14ac:dyDescent="0.5">
      <c r="A38" s="21" t="s">
        <v>7</v>
      </c>
      <c r="B38" s="22">
        <f>B56+B39+B10+B58+B60+B67+B70+B88+B193+B196+B201+B204+B210+B222+B226+B237+B239</f>
        <v>31994060</v>
      </c>
      <c r="C38" s="23" t="s">
        <v>6</v>
      </c>
      <c r="D38" s="24" t="s">
        <v>8</v>
      </c>
      <c r="E38" s="125"/>
    </row>
    <row r="39" spans="1:5" s="30" customFormat="1" ht="21.75" x14ac:dyDescent="0.5">
      <c r="A39" s="35" t="s">
        <v>268</v>
      </c>
      <c r="B39" s="36">
        <f>SUM(B40:B55)</f>
        <v>1300000</v>
      </c>
      <c r="C39" s="37" t="s">
        <v>6</v>
      </c>
      <c r="D39" s="38" t="s">
        <v>8</v>
      </c>
      <c r="E39" s="112" t="s">
        <v>257</v>
      </c>
    </row>
    <row r="40" spans="1:5" s="25" customFormat="1" ht="21.75" x14ac:dyDescent="0.5">
      <c r="A40" s="31" t="s">
        <v>12</v>
      </c>
      <c r="B40" s="32">
        <v>84000</v>
      </c>
      <c r="C40" s="33" t="s">
        <v>6</v>
      </c>
      <c r="D40" s="34" t="s">
        <v>13</v>
      </c>
      <c r="E40" s="113"/>
    </row>
    <row r="41" spans="1:5" s="25" customFormat="1" ht="21.75" x14ac:dyDescent="0.5">
      <c r="A41" s="31" t="s">
        <v>31</v>
      </c>
      <c r="B41" s="32">
        <v>40000</v>
      </c>
      <c r="C41" s="33" t="s">
        <v>6</v>
      </c>
      <c r="D41" s="34" t="s">
        <v>13</v>
      </c>
      <c r="E41" s="113"/>
    </row>
    <row r="42" spans="1:5" s="25" customFormat="1" ht="21.75" x14ac:dyDescent="0.5">
      <c r="A42" s="31" t="s">
        <v>29</v>
      </c>
      <c r="B42" s="32">
        <v>84000</v>
      </c>
      <c r="C42" s="33" t="s">
        <v>6</v>
      </c>
      <c r="D42" s="34" t="s">
        <v>15</v>
      </c>
      <c r="E42" s="113"/>
    </row>
    <row r="43" spans="1:5" s="25" customFormat="1" ht="21.75" x14ac:dyDescent="0.5">
      <c r="A43" s="31" t="s">
        <v>30</v>
      </c>
      <c r="B43" s="32">
        <v>84000</v>
      </c>
      <c r="C43" s="33" t="s">
        <v>6</v>
      </c>
      <c r="D43" s="34" t="s">
        <v>15</v>
      </c>
      <c r="E43" s="113"/>
    </row>
    <row r="44" spans="1:5" s="25" customFormat="1" ht="21.75" x14ac:dyDescent="0.5">
      <c r="A44" s="31" t="s">
        <v>14</v>
      </c>
      <c r="B44" s="32">
        <v>84000</v>
      </c>
      <c r="C44" s="33" t="s">
        <v>6</v>
      </c>
      <c r="D44" s="34" t="s">
        <v>15</v>
      </c>
      <c r="E44" s="113"/>
    </row>
    <row r="45" spans="1:5" s="25" customFormat="1" ht="21.75" x14ac:dyDescent="0.5">
      <c r="A45" s="31" t="s">
        <v>16</v>
      </c>
      <c r="B45" s="32">
        <v>84000</v>
      </c>
      <c r="C45" s="33" t="s">
        <v>6</v>
      </c>
      <c r="D45" s="34" t="s">
        <v>15</v>
      </c>
      <c r="E45" s="113"/>
    </row>
    <row r="46" spans="1:5" s="25" customFormat="1" ht="21.75" x14ac:dyDescent="0.5">
      <c r="A46" s="31" t="s">
        <v>17</v>
      </c>
      <c r="B46" s="32">
        <v>84000</v>
      </c>
      <c r="C46" s="33" t="s">
        <v>6</v>
      </c>
      <c r="D46" s="34" t="s">
        <v>15</v>
      </c>
      <c r="E46" s="113"/>
    </row>
    <row r="47" spans="1:5" s="25" customFormat="1" ht="21.75" x14ac:dyDescent="0.5">
      <c r="A47" s="31" t="s">
        <v>18</v>
      </c>
      <c r="B47" s="32">
        <v>84000</v>
      </c>
      <c r="C47" s="33" t="s">
        <v>6</v>
      </c>
      <c r="D47" s="34" t="s">
        <v>19</v>
      </c>
      <c r="E47" s="113"/>
    </row>
    <row r="48" spans="1:5" s="25" customFormat="1" ht="21.75" x14ac:dyDescent="0.5">
      <c r="A48" s="31" t="s">
        <v>20</v>
      </c>
      <c r="B48" s="32">
        <v>84000</v>
      </c>
      <c r="C48" s="33" t="s">
        <v>6</v>
      </c>
      <c r="D48" s="34" t="s">
        <v>19</v>
      </c>
      <c r="E48" s="113"/>
    </row>
    <row r="49" spans="1:5" s="25" customFormat="1" ht="21.75" x14ac:dyDescent="0.5">
      <c r="A49" s="31" t="s">
        <v>21</v>
      </c>
      <c r="B49" s="32">
        <v>84000</v>
      </c>
      <c r="C49" s="33" t="s">
        <v>6</v>
      </c>
      <c r="D49" s="34" t="s">
        <v>19</v>
      </c>
      <c r="E49" s="113"/>
    </row>
    <row r="50" spans="1:5" s="25" customFormat="1" ht="21.75" x14ac:dyDescent="0.5">
      <c r="A50" s="31" t="s">
        <v>22</v>
      </c>
      <c r="B50" s="32">
        <v>84000</v>
      </c>
      <c r="C50" s="33" t="s">
        <v>6</v>
      </c>
      <c r="D50" s="34" t="s">
        <v>23</v>
      </c>
      <c r="E50" s="113"/>
    </row>
    <row r="51" spans="1:5" s="25" customFormat="1" ht="21.75" x14ac:dyDescent="0.5">
      <c r="A51" s="31" t="s">
        <v>24</v>
      </c>
      <c r="B51" s="32">
        <v>84000</v>
      </c>
      <c r="C51" s="33" t="s">
        <v>6</v>
      </c>
      <c r="D51" s="34" t="s">
        <v>23</v>
      </c>
      <c r="E51" s="113"/>
    </row>
    <row r="52" spans="1:5" s="25" customFormat="1" ht="21.75" x14ac:dyDescent="0.5">
      <c r="A52" s="31" t="s">
        <v>25</v>
      </c>
      <c r="B52" s="32">
        <v>84000</v>
      </c>
      <c r="C52" s="33" t="s">
        <v>6</v>
      </c>
      <c r="D52" s="34" t="s">
        <v>23</v>
      </c>
      <c r="E52" s="113"/>
    </row>
    <row r="53" spans="1:5" s="25" customFormat="1" ht="21.75" x14ac:dyDescent="0.5">
      <c r="A53" s="31" t="s">
        <v>26</v>
      </c>
      <c r="B53" s="32">
        <v>84000</v>
      </c>
      <c r="C53" s="33" t="s">
        <v>6</v>
      </c>
      <c r="D53" s="34" t="s">
        <v>23</v>
      </c>
      <c r="E53" s="113"/>
    </row>
    <row r="54" spans="1:5" s="25" customFormat="1" ht="21.75" x14ac:dyDescent="0.5">
      <c r="A54" s="31" t="s">
        <v>27</v>
      </c>
      <c r="B54" s="32">
        <v>84000</v>
      </c>
      <c r="C54" s="33" t="s">
        <v>6</v>
      </c>
      <c r="D54" s="34" t="s">
        <v>23</v>
      </c>
      <c r="E54" s="113"/>
    </row>
    <row r="55" spans="1:5" s="25" customFormat="1" ht="21.75" x14ac:dyDescent="0.5">
      <c r="A55" s="31" t="s">
        <v>28</v>
      </c>
      <c r="B55" s="32">
        <v>84000</v>
      </c>
      <c r="C55" s="33" t="s">
        <v>6</v>
      </c>
      <c r="D55" s="34" t="s">
        <v>23</v>
      </c>
      <c r="E55" s="113"/>
    </row>
    <row r="56" spans="1:5" s="30" customFormat="1" ht="21.75" x14ac:dyDescent="0.5">
      <c r="A56" s="26" t="s">
        <v>9</v>
      </c>
      <c r="B56" s="27">
        <f>B57</f>
        <v>1000000</v>
      </c>
      <c r="C56" s="28" t="s">
        <v>6</v>
      </c>
      <c r="D56" s="29" t="s">
        <v>8</v>
      </c>
      <c r="E56" s="124"/>
    </row>
    <row r="57" spans="1:5" s="25" customFormat="1" ht="21.75" x14ac:dyDescent="0.5">
      <c r="A57" s="31" t="s">
        <v>10</v>
      </c>
      <c r="B57" s="32">
        <v>1000000</v>
      </c>
      <c r="C57" s="33" t="s">
        <v>6</v>
      </c>
      <c r="D57" s="34" t="s">
        <v>11</v>
      </c>
      <c r="E57" s="113"/>
    </row>
    <row r="58" spans="1:5" s="43" customFormat="1" ht="21.75" x14ac:dyDescent="0.5">
      <c r="A58" s="39" t="s">
        <v>62</v>
      </c>
      <c r="B58" s="40">
        <f>B59</f>
        <v>300000</v>
      </c>
      <c r="C58" s="41" t="s">
        <v>6</v>
      </c>
      <c r="D58" s="42" t="s">
        <v>8</v>
      </c>
      <c r="E58" s="114" t="s">
        <v>259</v>
      </c>
    </row>
    <row r="59" spans="1:5" s="25" customFormat="1" ht="21.75" x14ac:dyDescent="0.5">
      <c r="A59" s="31" t="s">
        <v>63</v>
      </c>
      <c r="B59" s="32">
        <v>300000</v>
      </c>
      <c r="C59" s="46" t="s">
        <v>6</v>
      </c>
      <c r="D59" s="34" t="s">
        <v>64</v>
      </c>
      <c r="E59" s="115"/>
    </row>
    <row r="60" spans="1:5" s="30" customFormat="1" ht="21.75" x14ac:dyDescent="0.5">
      <c r="A60" s="47" t="s">
        <v>65</v>
      </c>
      <c r="B60" s="36">
        <f>SUM(B61:B66)</f>
        <v>1477700</v>
      </c>
      <c r="C60" s="37" t="s">
        <v>6</v>
      </c>
      <c r="D60" s="38" t="s">
        <v>8</v>
      </c>
      <c r="E60" s="121" t="s">
        <v>259</v>
      </c>
    </row>
    <row r="61" spans="1:5" s="25" customFormat="1" ht="21.75" x14ac:dyDescent="0.5">
      <c r="A61" s="48" t="s">
        <v>66</v>
      </c>
      <c r="B61" s="32">
        <v>420000</v>
      </c>
      <c r="C61" s="33" t="s">
        <v>6</v>
      </c>
      <c r="D61" s="34" t="s">
        <v>64</v>
      </c>
      <c r="E61" s="113"/>
    </row>
    <row r="62" spans="1:5" s="25" customFormat="1" ht="21.75" x14ac:dyDescent="0.5">
      <c r="A62" s="48" t="s">
        <v>67</v>
      </c>
      <c r="B62" s="32">
        <v>800000</v>
      </c>
      <c r="C62" s="33" t="s">
        <v>6</v>
      </c>
      <c r="D62" s="34" t="s">
        <v>64</v>
      </c>
      <c r="E62" s="113"/>
    </row>
    <row r="63" spans="1:5" s="25" customFormat="1" ht="21.75" x14ac:dyDescent="0.5">
      <c r="A63" s="48" t="s">
        <v>68</v>
      </c>
      <c r="B63" s="32">
        <v>80000</v>
      </c>
      <c r="C63" s="33" t="s">
        <v>6</v>
      </c>
      <c r="D63" s="34" t="s">
        <v>34</v>
      </c>
      <c r="E63" s="113"/>
    </row>
    <row r="64" spans="1:5" s="25" customFormat="1" ht="21.75" x14ac:dyDescent="0.5">
      <c r="A64" s="48" t="s">
        <v>69</v>
      </c>
      <c r="B64" s="32">
        <v>57700</v>
      </c>
      <c r="C64" s="33" t="s">
        <v>6</v>
      </c>
      <c r="D64" s="34" t="s">
        <v>54</v>
      </c>
      <c r="E64" s="113"/>
    </row>
    <row r="65" spans="1:8" s="25" customFormat="1" ht="21.75" x14ac:dyDescent="0.5">
      <c r="A65" s="48" t="s">
        <v>70</v>
      </c>
      <c r="B65" s="32">
        <v>60000</v>
      </c>
      <c r="C65" s="33" t="s">
        <v>6</v>
      </c>
      <c r="D65" s="34" t="s">
        <v>19</v>
      </c>
      <c r="E65" s="113"/>
    </row>
    <row r="66" spans="1:8" s="25" customFormat="1" ht="21.75" x14ac:dyDescent="0.5">
      <c r="A66" s="48" t="s">
        <v>71</v>
      </c>
      <c r="B66" s="32">
        <v>60000</v>
      </c>
      <c r="C66" s="33" t="s">
        <v>6</v>
      </c>
      <c r="D66" s="34" t="s">
        <v>19</v>
      </c>
      <c r="E66" s="113"/>
    </row>
    <row r="67" spans="1:8" s="30" customFormat="1" ht="18.75" customHeight="1" x14ac:dyDescent="0.5">
      <c r="A67" s="35" t="s">
        <v>72</v>
      </c>
      <c r="B67" s="36">
        <f>SUM(B68:B69)</f>
        <v>300000</v>
      </c>
      <c r="C67" s="37" t="s">
        <v>6</v>
      </c>
      <c r="D67" s="38" t="s">
        <v>8</v>
      </c>
      <c r="E67" s="121" t="s">
        <v>259</v>
      </c>
    </row>
    <row r="68" spans="1:8" s="52" customFormat="1" ht="43.5" x14ac:dyDescent="0.5">
      <c r="A68" s="49" t="s">
        <v>73</v>
      </c>
      <c r="B68" s="50">
        <v>50000</v>
      </c>
      <c r="C68" s="46" t="s">
        <v>6</v>
      </c>
      <c r="D68" s="51" t="s">
        <v>23</v>
      </c>
      <c r="E68" s="117"/>
    </row>
    <row r="69" spans="1:8" s="52" customFormat="1" ht="21.75" x14ac:dyDescent="0.5">
      <c r="A69" s="49" t="s">
        <v>74</v>
      </c>
      <c r="B69" s="50">
        <v>250000</v>
      </c>
      <c r="C69" s="46" t="s">
        <v>6</v>
      </c>
      <c r="D69" s="51" t="s">
        <v>15</v>
      </c>
      <c r="E69" s="117"/>
    </row>
    <row r="70" spans="1:8" s="30" customFormat="1" ht="18.75" customHeight="1" x14ac:dyDescent="0.5">
      <c r="A70" s="35" t="s">
        <v>75</v>
      </c>
      <c r="B70" s="53">
        <f>SUM(B71:B87)</f>
        <v>3500000</v>
      </c>
      <c r="C70" s="54" t="s">
        <v>6</v>
      </c>
      <c r="D70" s="38" t="s">
        <v>8</v>
      </c>
      <c r="E70" s="121" t="s">
        <v>260</v>
      </c>
    </row>
    <row r="71" spans="1:8" s="25" customFormat="1" ht="18.75" customHeight="1" x14ac:dyDescent="0.5">
      <c r="A71" s="31" t="s">
        <v>76</v>
      </c>
      <c r="B71" s="55">
        <v>62800</v>
      </c>
      <c r="C71" s="46" t="s">
        <v>6</v>
      </c>
      <c r="D71" s="34" t="s">
        <v>77</v>
      </c>
      <c r="E71" s="118"/>
      <c r="F71" s="56"/>
      <c r="G71" s="56"/>
      <c r="H71" s="56"/>
    </row>
    <row r="72" spans="1:8" s="25" customFormat="1" ht="18.75" customHeight="1" x14ac:dyDescent="0.5">
      <c r="A72" s="31" t="s">
        <v>78</v>
      </c>
      <c r="B72" s="55">
        <v>1495000</v>
      </c>
      <c r="C72" s="46" t="s">
        <v>6</v>
      </c>
      <c r="D72" s="34" t="s">
        <v>77</v>
      </c>
      <c r="E72" s="113"/>
    </row>
    <row r="73" spans="1:8" s="25" customFormat="1" ht="18.75" customHeight="1" x14ac:dyDescent="0.5">
      <c r="A73" s="31" t="s">
        <v>79</v>
      </c>
      <c r="B73" s="55">
        <v>105000</v>
      </c>
      <c r="C73" s="46" t="s">
        <v>6</v>
      </c>
      <c r="D73" s="34" t="s">
        <v>77</v>
      </c>
      <c r="E73" s="113"/>
    </row>
    <row r="74" spans="1:8" s="25" customFormat="1" ht="21.75" x14ac:dyDescent="0.5">
      <c r="A74" s="31" t="s">
        <v>80</v>
      </c>
      <c r="B74" s="55">
        <v>50000</v>
      </c>
      <c r="C74" s="46" t="s">
        <v>6</v>
      </c>
      <c r="D74" s="34" t="s">
        <v>77</v>
      </c>
      <c r="E74" s="113"/>
    </row>
    <row r="75" spans="1:8" s="25" customFormat="1" ht="21.75" x14ac:dyDescent="0.5">
      <c r="A75" s="31" t="s">
        <v>81</v>
      </c>
      <c r="B75" s="55">
        <v>120000</v>
      </c>
      <c r="C75" s="46" t="s">
        <v>6</v>
      </c>
      <c r="D75" s="34" t="s">
        <v>77</v>
      </c>
      <c r="E75" s="113"/>
    </row>
    <row r="76" spans="1:8" s="25" customFormat="1" ht="18.75" customHeight="1" x14ac:dyDescent="0.5">
      <c r="A76" s="31" t="s">
        <v>82</v>
      </c>
      <c r="B76" s="55">
        <v>457865</v>
      </c>
      <c r="C76" s="46" t="s">
        <v>6</v>
      </c>
      <c r="D76" s="34" t="s">
        <v>15</v>
      </c>
      <c r="E76" s="113"/>
    </row>
    <row r="77" spans="1:8" s="57" customFormat="1" ht="18.75" customHeight="1" x14ac:dyDescent="0.5">
      <c r="A77" s="31" t="s">
        <v>83</v>
      </c>
      <c r="B77" s="32">
        <v>213760</v>
      </c>
      <c r="C77" s="46" t="s">
        <v>6</v>
      </c>
      <c r="D77" s="34" t="s">
        <v>15</v>
      </c>
      <c r="E77" s="113"/>
    </row>
    <row r="78" spans="1:8" s="57" customFormat="1" ht="18.75" customHeight="1" x14ac:dyDescent="0.5">
      <c r="A78" s="31" t="s">
        <v>84</v>
      </c>
      <c r="B78" s="32">
        <v>328375</v>
      </c>
      <c r="C78" s="46" t="s">
        <v>6</v>
      </c>
      <c r="D78" s="34" t="s">
        <v>15</v>
      </c>
      <c r="E78" s="113"/>
    </row>
    <row r="79" spans="1:8" s="57" customFormat="1" ht="18.75" customHeight="1" x14ac:dyDescent="0.5">
      <c r="A79" s="31" t="s">
        <v>85</v>
      </c>
      <c r="B79" s="32">
        <v>100000</v>
      </c>
      <c r="C79" s="46" t="s">
        <v>6</v>
      </c>
      <c r="D79" s="34" t="s">
        <v>34</v>
      </c>
      <c r="E79" s="113"/>
    </row>
    <row r="80" spans="1:8" s="57" customFormat="1" ht="18.75" customHeight="1" x14ac:dyDescent="0.5">
      <c r="A80" s="48" t="s">
        <v>86</v>
      </c>
      <c r="B80" s="32">
        <v>150000</v>
      </c>
      <c r="C80" s="46" t="s">
        <v>6</v>
      </c>
      <c r="D80" s="34" t="s">
        <v>13</v>
      </c>
      <c r="E80" s="113"/>
    </row>
    <row r="81" spans="1:6" s="57" customFormat="1" ht="21.75" x14ac:dyDescent="0.5">
      <c r="A81" s="48" t="s">
        <v>87</v>
      </c>
      <c r="B81" s="32">
        <v>105000</v>
      </c>
      <c r="C81" s="46" t="s">
        <v>6</v>
      </c>
      <c r="D81" s="34" t="s">
        <v>23</v>
      </c>
      <c r="E81" s="113"/>
    </row>
    <row r="82" spans="1:6" s="57" customFormat="1" ht="21.75" x14ac:dyDescent="0.5">
      <c r="A82" s="48" t="s">
        <v>88</v>
      </c>
      <c r="B82" s="32">
        <v>82200</v>
      </c>
      <c r="C82" s="46" t="s">
        <v>6</v>
      </c>
      <c r="D82" s="34" t="s">
        <v>54</v>
      </c>
      <c r="E82" s="113"/>
    </row>
    <row r="83" spans="1:6" s="57" customFormat="1" ht="21.75" x14ac:dyDescent="0.5">
      <c r="A83" s="31" t="s">
        <v>89</v>
      </c>
      <c r="B83" s="32">
        <v>80000</v>
      </c>
      <c r="C83" s="46" t="s">
        <v>6</v>
      </c>
      <c r="D83" s="34" t="s">
        <v>19</v>
      </c>
      <c r="E83" s="113"/>
    </row>
    <row r="84" spans="1:6" s="57" customFormat="1" ht="21.75" x14ac:dyDescent="0.5">
      <c r="A84" s="31" t="s">
        <v>90</v>
      </c>
      <c r="B84" s="32">
        <v>69500</v>
      </c>
      <c r="C84" s="46" t="s">
        <v>6</v>
      </c>
      <c r="D84" s="34" t="s">
        <v>91</v>
      </c>
      <c r="E84" s="113"/>
    </row>
    <row r="85" spans="1:6" s="57" customFormat="1" ht="21.75" x14ac:dyDescent="0.5">
      <c r="A85" s="45" t="s">
        <v>92</v>
      </c>
      <c r="B85" s="32">
        <v>23875</v>
      </c>
      <c r="C85" s="46" t="s">
        <v>6</v>
      </c>
      <c r="D85" s="34" t="s">
        <v>91</v>
      </c>
      <c r="E85" s="113"/>
    </row>
    <row r="86" spans="1:6" s="57" customFormat="1" ht="43.5" x14ac:dyDescent="0.5">
      <c r="A86" s="45" t="s">
        <v>93</v>
      </c>
      <c r="B86" s="32">
        <v>4125</v>
      </c>
      <c r="C86" s="46" t="s">
        <v>6</v>
      </c>
      <c r="D86" s="34" t="s">
        <v>91</v>
      </c>
      <c r="E86" s="113"/>
    </row>
    <row r="87" spans="1:6" s="57" customFormat="1" ht="21.75" x14ac:dyDescent="0.5">
      <c r="A87" s="44" t="s">
        <v>94</v>
      </c>
      <c r="B87" s="32">
        <v>52500</v>
      </c>
      <c r="C87" s="46" t="s">
        <v>6</v>
      </c>
      <c r="D87" s="34" t="s">
        <v>91</v>
      </c>
      <c r="E87" s="113"/>
    </row>
    <row r="88" spans="1:6" s="30" customFormat="1" ht="21.75" x14ac:dyDescent="0.5">
      <c r="A88" s="35" t="s">
        <v>95</v>
      </c>
      <c r="B88" s="53">
        <f>SUM(B141:B192)</f>
        <v>10866860</v>
      </c>
      <c r="C88" s="37" t="s">
        <v>6</v>
      </c>
      <c r="D88" s="38" t="s">
        <v>8</v>
      </c>
      <c r="E88" s="119"/>
      <c r="F88" s="58"/>
    </row>
    <row r="89" spans="1:6" s="30" customFormat="1" ht="21.75" x14ac:dyDescent="0.5">
      <c r="A89" s="35" t="s">
        <v>265</v>
      </c>
      <c r="B89" s="53">
        <f>SUM(B90:B139)</f>
        <v>2000000</v>
      </c>
      <c r="C89" s="37"/>
      <c r="D89" s="38"/>
      <c r="E89" s="119"/>
      <c r="F89" s="58"/>
    </row>
    <row r="90" spans="1:6" s="25" customFormat="1" ht="43.5" x14ac:dyDescent="0.5">
      <c r="A90" s="48" t="s">
        <v>102</v>
      </c>
      <c r="B90" s="32">
        <v>40000</v>
      </c>
      <c r="C90" s="33" t="s">
        <v>6</v>
      </c>
      <c r="D90" s="34" t="s">
        <v>34</v>
      </c>
      <c r="E90" s="113"/>
    </row>
    <row r="91" spans="1:6" s="25" customFormat="1" ht="21.75" x14ac:dyDescent="0.5">
      <c r="A91" s="48" t="s">
        <v>103</v>
      </c>
      <c r="B91" s="32">
        <v>40000</v>
      </c>
      <c r="C91" s="33" t="s">
        <v>6</v>
      </c>
      <c r="D91" s="34" t="s">
        <v>34</v>
      </c>
      <c r="E91" s="113"/>
    </row>
    <row r="92" spans="1:6" s="25" customFormat="1" ht="21.75" x14ac:dyDescent="0.5">
      <c r="A92" s="48" t="s">
        <v>104</v>
      </c>
      <c r="B92" s="32">
        <v>40000</v>
      </c>
      <c r="C92" s="33" t="s">
        <v>6</v>
      </c>
      <c r="D92" s="34" t="s">
        <v>34</v>
      </c>
      <c r="E92" s="113"/>
    </row>
    <row r="93" spans="1:6" s="25" customFormat="1" ht="21.75" x14ac:dyDescent="0.5">
      <c r="A93" s="48" t="s">
        <v>105</v>
      </c>
      <c r="B93" s="32">
        <v>40000</v>
      </c>
      <c r="C93" s="33" t="s">
        <v>6</v>
      </c>
      <c r="D93" s="34" t="s">
        <v>34</v>
      </c>
      <c r="E93" s="113"/>
    </row>
    <row r="94" spans="1:6" s="25" customFormat="1" ht="21.75" x14ac:dyDescent="0.5">
      <c r="A94" s="48" t="s">
        <v>106</v>
      </c>
      <c r="B94" s="32">
        <v>40000</v>
      </c>
      <c r="C94" s="33" t="s">
        <v>6</v>
      </c>
      <c r="D94" s="34" t="s">
        <v>34</v>
      </c>
      <c r="E94" s="113"/>
    </row>
    <row r="95" spans="1:6" s="25" customFormat="1" ht="21.75" x14ac:dyDescent="0.5">
      <c r="A95" s="48" t="s">
        <v>107</v>
      </c>
      <c r="B95" s="32">
        <v>40000</v>
      </c>
      <c r="C95" s="33" t="s">
        <v>6</v>
      </c>
      <c r="D95" s="34" t="s">
        <v>34</v>
      </c>
      <c r="E95" s="113"/>
    </row>
    <row r="96" spans="1:6" s="25" customFormat="1" ht="21.75" x14ac:dyDescent="0.5">
      <c r="A96" s="60" t="s">
        <v>108</v>
      </c>
      <c r="B96" s="32">
        <v>40000</v>
      </c>
      <c r="C96" s="33" t="s">
        <v>6</v>
      </c>
      <c r="D96" s="34" t="s">
        <v>34</v>
      </c>
      <c r="E96" s="113"/>
    </row>
    <row r="97" spans="1:5" s="25" customFormat="1" ht="21.75" x14ac:dyDescent="0.5">
      <c r="A97" s="48" t="s">
        <v>109</v>
      </c>
      <c r="B97" s="32">
        <v>40000</v>
      </c>
      <c r="C97" s="33" t="s">
        <v>6</v>
      </c>
      <c r="D97" s="34" t="s">
        <v>34</v>
      </c>
      <c r="E97" s="113"/>
    </row>
    <row r="98" spans="1:5" s="25" customFormat="1" ht="21.75" x14ac:dyDescent="0.5">
      <c r="A98" s="48" t="s">
        <v>110</v>
      </c>
      <c r="B98" s="32">
        <v>40000</v>
      </c>
      <c r="C98" s="33" t="s">
        <v>6</v>
      </c>
      <c r="D98" s="34" t="s">
        <v>34</v>
      </c>
      <c r="E98" s="113"/>
    </row>
    <row r="99" spans="1:5" s="25" customFormat="1" ht="21.75" x14ac:dyDescent="0.5">
      <c r="A99" s="48" t="s">
        <v>113</v>
      </c>
      <c r="B99" s="32">
        <v>40000</v>
      </c>
      <c r="C99" s="33" t="s">
        <v>6</v>
      </c>
      <c r="D99" s="34" t="s">
        <v>23</v>
      </c>
      <c r="E99" s="113"/>
    </row>
    <row r="100" spans="1:5" s="61" customFormat="1" ht="21.75" x14ac:dyDescent="0.5">
      <c r="A100" s="48" t="s">
        <v>114</v>
      </c>
      <c r="B100" s="32">
        <v>40000</v>
      </c>
      <c r="C100" s="33" t="s">
        <v>6</v>
      </c>
      <c r="D100" s="34" t="s">
        <v>23</v>
      </c>
      <c r="E100" s="120"/>
    </row>
    <row r="101" spans="1:5" s="25" customFormat="1" ht="21.75" x14ac:dyDescent="0.5">
      <c r="A101" s="48" t="s">
        <v>115</v>
      </c>
      <c r="B101" s="32">
        <v>40000</v>
      </c>
      <c r="C101" s="33" t="s">
        <v>6</v>
      </c>
      <c r="D101" s="34" t="s">
        <v>23</v>
      </c>
      <c r="E101" s="113"/>
    </row>
    <row r="102" spans="1:5" s="25" customFormat="1" ht="21.75" x14ac:dyDescent="0.5">
      <c r="A102" s="48" t="s">
        <v>116</v>
      </c>
      <c r="B102" s="32">
        <v>40000</v>
      </c>
      <c r="C102" s="33" t="s">
        <v>6</v>
      </c>
      <c r="D102" s="34" t="s">
        <v>23</v>
      </c>
      <c r="E102" s="113"/>
    </row>
    <row r="103" spans="1:5" s="25" customFormat="1" ht="21.75" x14ac:dyDescent="0.5">
      <c r="A103" s="48" t="s">
        <v>117</v>
      </c>
      <c r="B103" s="32">
        <v>40000</v>
      </c>
      <c r="C103" s="33" t="s">
        <v>6</v>
      </c>
      <c r="D103" s="34" t="s">
        <v>23</v>
      </c>
      <c r="E103" s="113"/>
    </row>
    <row r="104" spans="1:5" s="25" customFormat="1" ht="43.5" x14ac:dyDescent="0.5">
      <c r="A104" s="48" t="s">
        <v>118</v>
      </c>
      <c r="B104" s="32">
        <v>40000</v>
      </c>
      <c r="C104" s="33" t="s">
        <v>6</v>
      </c>
      <c r="D104" s="34" t="s">
        <v>23</v>
      </c>
      <c r="E104" s="113"/>
    </row>
    <row r="105" spans="1:5" s="25" customFormat="1" ht="21.75" x14ac:dyDescent="0.5">
      <c r="A105" s="48" t="s">
        <v>119</v>
      </c>
      <c r="B105" s="32">
        <v>40000</v>
      </c>
      <c r="C105" s="33" t="s">
        <v>6</v>
      </c>
      <c r="D105" s="34" t="s">
        <v>23</v>
      </c>
      <c r="E105" s="113"/>
    </row>
    <row r="106" spans="1:5" s="25" customFormat="1" ht="21.75" x14ac:dyDescent="0.5">
      <c r="A106" s="48" t="s">
        <v>120</v>
      </c>
      <c r="B106" s="32">
        <v>40000</v>
      </c>
      <c r="C106" s="33" t="s">
        <v>6</v>
      </c>
      <c r="D106" s="34" t="s">
        <v>23</v>
      </c>
      <c r="E106" s="113"/>
    </row>
    <row r="107" spans="1:5" s="25" customFormat="1" ht="21.75" x14ac:dyDescent="0.5">
      <c r="A107" s="48" t="s">
        <v>121</v>
      </c>
      <c r="B107" s="32">
        <v>40000</v>
      </c>
      <c r="C107" s="33" t="s">
        <v>6</v>
      </c>
      <c r="D107" s="34" t="s">
        <v>23</v>
      </c>
      <c r="E107" s="113"/>
    </row>
    <row r="108" spans="1:5" s="25" customFormat="1" ht="21.75" x14ac:dyDescent="0.5">
      <c r="A108" s="48" t="s">
        <v>122</v>
      </c>
      <c r="B108" s="32">
        <v>40000</v>
      </c>
      <c r="C108" s="33" t="s">
        <v>6</v>
      </c>
      <c r="D108" s="34" t="s">
        <v>23</v>
      </c>
      <c r="E108" s="113"/>
    </row>
    <row r="109" spans="1:5" s="25" customFormat="1" ht="21.75" x14ac:dyDescent="0.5">
      <c r="A109" s="48" t="s">
        <v>123</v>
      </c>
      <c r="B109" s="32">
        <v>40000</v>
      </c>
      <c r="C109" s="33" t="s">
        <v>6</v>
      </c>
      <c r="D109" s="34" t="s">
        <v>23</v>
      </c>
      <c r="E109" s="113"/>
    </row>
    <row r="110" spans="1:5" s="25" customFormat="1" ht="21.75" x14ac:dyDescent="0.5">
      <c r="A110" s="45" t="s">
        <v>126</v>
      </c>
      <c r="B110" s="32">
        <v>40000</v>
      </c>
      <c r="C110" s="33" t="s">
        <v>6</v>
      </c>
      <c r="D110" s="34" t="s">
        <v>13</v>
      </c>
      <c r="E110" s="113"/>
    </row>
    <row r="111" spans="1:5" s="25" customFormat="1" ht="21.75" x14ac:dyDescent="0.5">
      <c r="A111" s="48" t="s">
        <v>127</v>
      </c>
      <c r="B111" s="32">
        <v>40000</v>
      </c>
      <c r="C111" s="33" t="s">
        <v>6</v>
      </c>
      <c r="D111" s="34" t="s">
        <v>13</v>
      </c>
      <c r="E111" s="113"/>
    </row>
    <row r="112" spans="1:5" s="25" customFormat="1" ht="21.75" x14ac:dyDescent="0.5">
      <c r="A112" s="48" t="s">
        <v>128</v>
      </c>
      <c r="B112" s="32">
        <v>40000</v>
      </c>
      <c r="C112" s="33" t="s">
        <v>6</v>
      </c>
      <c r="D112" s="34" t="s">
        <v>13</v>
      </c>
      <c r="E112" s="113"/>
    </row>
    <row r="113" spans="1:5" s="25" customFormat="1" ht="21.75" x14ac:dyDescent="0.5">
      <c r="A113" s="48" t="s">
        <v>129</v>
      </c>
      <c r="B113" s="32">
        <v>40000</v>
      </c>
      <c r="C113" s="33" t="s">
        <v>6</v>
      </c>
      <c r="D113" s="34" t="s">
        <v>13</v>
      </c>
      <c r="E113" s="113"/>
    </row>
    <row r="114" spans="1:5" s="25" customFormat="1" ht="21.75" x14ac:dyDescent="0.5">
      <c r="A114" s="48" t="s">
        <v>130</v>
      </c>
      <c r="B114" s="32">
        <v>40000</v>
      </c>
      <c r="C114" s="33" t="s">
        <v>6</v>
      </c>
      <c r="D114" s="34" t="s">
        <v>13</v>
      </c>
      <c r="E114" s="113"/>
    </row>
    <row r="115" spans="1:5" s="25" customFormat="1" ht="21.75" x14ac:dyDescent="0.5">
      <c r="A115" s="48" t="s">
        <v>131</v>
      </c>
      <c r="B115" s="32">
        <v>40000</v>
      </c>
      <c r="C115" s="33" t="s">
        <v>6</v>
      </c>
      <c r="D115" s="34" t="s">
        <v>13</v>
      </c>
      <c r="E115" s="113"/>
    </row>
    <row r="116" spans="1:5" s="25" customFormat="1" ht="43.5" x14ac:dyDescent="0.5">
      <c r="A116" s="48" t="s">
        <v>133</v>
      </c>
      <c r="B116" s="32">
        <v>40000</v>
      </c>
      <c r="C116" s="33" t="s">
        <v>6</v>
      </c>
      <c r="D116" s="34" t="s">
        <v>13</v>
      </c>
      <c r="E116" s="113"/>
    </row>
    <row r="117" spans="1:5" s="25" customFormat="1" ht="21.75" x14ac:dyDescent="0.5">
      <c r="A117" s="48" t="s">
        <v>136</v>
      </c>
      <c r="B117" s="32">
        <v>40000</v>
      </c>
      <c r="C117" s="33" t="s">
        <v>6</v>
      </c>
      <c r="D117" s="34" t="s">
        <v>54</v>
      </c>
      <c r="E117" s="113"/>
    </row>
    <row r="118" spans="1:5" s="25" customFormat="1" ht="21.75" x14ac:dyDescent="0.5">
      <c r="A118" s="48" t="s">
        <v>138</v>
      </c>
      <c r="B118" s="32">
        <v>40000</v>
      </c>
      <c r="C118" s="33" t="s">
        <v>6</v>
      </c>
      <c r="D118" s="34" t="s">
        <v>54</v>
      </c>
      <c r="E118" s="113"/>
    </row>
    <row r="119" spans="1:5" s="25" customFormat="1" ht="21.75" x14ac:dyDescent="0.5">
      <c r="A119" s="48" t="s">
        <v>139</v>
      </c>
      <c r="B119" s="32">
        <v>40000</v>
      </c>
      <c r="C119" s="33" t="s">
        <v>6</v>
      </c>
      <c r="D119" s="34" t="s">
        <v>54</v>
      </c>
      <c r="E119" s="113"/>
    </row>
    <row r="120" spans="1:5" s="25" customFormat="1" ht="21.75" x14ac:dyDescent="0.5">
      <c r="A120" s="48" t="s">
        <v>141</v>
      </c>
      <c r="B120" s="32">
        <v>40000</v>
      </c>
      <c r="C120" s="33" t="s">
        <v>6</v>
      </c>
      <c r="D120" s="34" t="s">
        <v>19</v>
      </c>
      <c r="E120" s="113"/>
    </row>
    <row r="121" spans="1:5" s="25" customFormat="1" ht="21.75" x14ac:dyDescent="0.5">
      <c r="A121" s="45" t="s">
        <v>142</v>
      </c>
      <c r="B121" s="32">
        <v>40000</v>
      </c>
      <c r="C121" s="33" t="s">
        <v>6</v>
      </c>
      <c r="D121" s="34" t="s">
        <v>19</v>
      </c>
      <c r="E121" s="113"/>
    </row>
    <row r="122" spans="1:5" s="25" customFormat="1" ht="21.75" x14ac:dyDescent="0.5">
      <c r="A122" s="45" t="s">
        <v>143</v>
      </c>
      <c r="B122" s="32">
        <v>40000</v>
      </c>
      <c r="C122" s="33" t="s">
        <v>6</v>
      </c>
      <c r="D122" s="34" t="s">
        <v>19</v>
      </c>
      <c r="E122" s="113"/>
    </row>
    <row r="123" spans="1:5" s="25" customFormat="1" ht="21.75" x14ac:dyDescent="0.5">
      <c r="A123" s="48" t="s">
        <v>144</v>
      </c>
      <c r="B123" s="32">
        <v>40000</v>
      </c>
      <c r="C123" s="33" t="s">
        <v>6</v>
      </c>
      <c r="D123" s="34" t="s">
        <v>19</v>
      </c>
      <c r="E123" s="113"/>
    </row>
    <row r="124" spans="1:5" s="25" customFormat="1" ht="21.75" x14ac:dyDescent="0.5">
      <c r="A124" s="48" t="s">
        <v>145</v>
      </c>
      <c r="B124" s="32">
        <v>40000</v>
      </c>
      <c r="C124" s="33" t="s">
        <v>6</v>
      </c>
      <c r="D124" s="34" t="s">
        <v>19</v>
      </c>
      <c r="E124" s="113"/>
    </row>
    <row r="125" spans="1:5" s="25" customFormat="1" ht="21.75" x14ac:dyDescent="0.5">
      <c r="A125" s="48" t="s">
        <v>146</v>
      </c>
      <c r="B125" s="32">
        <v>40000</v>
      </c>
      <c r="C125" s="33" t="s">
        <v>6</v>
      </c>
      <c r="D125" s="34" t="s">
        <v>19</v>
      </c>
      <c r="E125" s="113"/>
    </row>
    <row r="126" spans="1:5" s="25" customFormat="1" ht="21.75" x14ac:dyDescent="0.5">
      <c r="A126" s="48" t="s">
        <v>150</v>
      </c>
      <c r="B126" s="32">
        <v>40000</v>
      </c>
      <c r="C126" s="33" t="s">
        <v>6</v>
      </c>
      <c r="D126" s="34" t="s">
        <v>15</v>
      </c>
      <c r="E126" s="113"/>
    </row>
    <row r="127" spans="1:5" s="25" customFormat="1" ht="43.5" x14ac:dyDescent="0.5">
      <c r="A127" s="48" t="s">
        <v>151</v>
      </c>
      <c r="B127" s="32">
        <v>40000</v>
      </c>
      <c r="C127" s="33" t="s">
        <v>6</v>
      </c>
      <c r="D127" s="34" t="s">
        <v>15</v>
      </c>
      <c r="E127" s="113"/>
    </row>
    <row r="128" spans="1:5" s="25" customFormat="1" ht="21.75" x14ac:dyDescent="0.5">
      <c r="A128" s="48" t="s">
        <v>152</v>
      </c>
      <c r="B128" s="32">
        <v>40000</v>
      </c>
      <c r="C128" s="33" t="s">
        <v>6</v>
      </c>
      <c r="D128" s="34" t="s">
        <v>15</v>
      </c>
      <c r="E128" s="113"/>
    </row>
    <row r="129" spans="1:6" s="25" customFormat="1" ht="21.75" x14ac:dyDescent="0.5">
      <c r="A129" s="48" t="s">
        <v>153</v>
      </c>
      <c r="B129" s="32">
        <v>40000</v>
      </c>
      <c r="C129" s="33" t="s">
        <v>6</v>
      </c>
      <c r="D129" s="34" t="s">
        <v>15</v>
      </c>
      <c r="E129" s="113"/>
    </row>
    <row r="130" spans="1:6" s="25" customFormat="1" ht="21.75" x14ac:dyDescent="0.5">
      <c r="A130" s="48" t="s">
        <v>154</v>
      </c>
      <c r="B130" s="32">
        <v>40000</v>
      </c>
      <c r="C130" s="33" t="s">
        <v>6</v>
      </c>
      <c r="D130" s="34" t="s">
        <v>15</v>
      </c>
      <c r="E130" s="113"/>
    </row>
    <row r="131" spans="1:6" s="25" customFormat="1" ht="21.75" x14ac:dyDescent="0.5">
      <c r="A131" s="48" t="s">
        <v>155</v>
      </c>
      <c r="B131" s="32">
        <v>40000</v>
      </c>
      <c r="C131" s="33" t="s">
        <v>6</v>
      </c>
      <c r="D131" s="34" t="s">
        <v>15</v>
      </c>
      <c r="E131" s="113"/>
    </row>
    <row r="132" spans="1:6" s="25" customFormat="1" ht="21.75" x14ac:dyDescent="0.5">
      <c r="A132" s="48" t="s">
        <v>156</v>
      </c>
      <c r="B132" s="32">
        <v>40000</v>
      </c>
      <c r="C132" s="33" t="s">
        <v>6</v>
      </c>
      <c r="D132" s="34" t="s">
        <v>15</v>
      </c>
      <c r="E132" s="113"/>
    </row>
    <row r="133" spans="1:6" s="25" customFormat="1" ht="21.75" x14ac:dyDescent="0.5">
      <c r="A133" s="48" t="s">
        <v>156</v>
      </c>
      <c r="B133" s="32">
        <v>40000</v>
      </c>
      <c r="C133" s="33" t="s">
        <v>6</v>
      </c>
      <c r="D133" s="34" t="s">
        <v>15</v>
      </c>
      <c r="E133" s="113"/>
    </row>
    <row r="134" spans="1:6" s="25" customFormat="1" ht="21.75" x14ac:dyDescent="0.5">
      <c r="A134" s="48" t="s">
        <v>157</v>
      </c>
      <c r="B134" s="32">
        <v>40000</v>
      </c>
      <c r="C134" s="33" t="s">
        <v>6</v>
      </c>
      <c r="D134" s="34" t="s">
        <v>15</v>
      </c>
      <c r="E134" s="113"/>
    </row>
    <row r="135" spans="1:6" s="25" customFormat="1" ht="43.5" x14ac:dyDescent="0.5">
      <c r="A135" s="48" t="s">
        <v>158</v>
      </c>
      <c r="B135" s="32">
        <v>40000</v>
      </c>
      <c r="C135" s="33" t="s">
        <v>6</v>
      </c>
      <c r="D135" s="34" t="s">
        <v>15</v>
      </c>
      <c r="E135" s="113"/>
    </row>
    <row r="136" spans="1:6" s="25" customFormat="1" ht="21.75" x14ac:dyDescent="0.5">
      <c r="A136" s="48" t="s">
        <v>159</v>
      </c>
      <c r="B136" s="32">
        <v>40000</v>
      </c>
      <c r="C136" s="33" t="s">
        <v>6</v>
      </c>
      <c r="D136" s="34" t="s">
        <v>15</v>
      </c>
      <c r="E136" s="113"/>
    </row>
    <row r="137" spans="1:6" s="25" customFormat="1" ht="21.75" x14ac:dyDescent="0.5">
      <c r="A137" s="48" t="s">
        <v>160</v>
      </c>
      <c r="B137" s="32">
        <v>40000</v>
      </c>
      <c r="C137" s="33" t="s">
        <v>6</v>
      </c>
      <c r="D137" s="34" t="s">
        <v>15</v>
      </c>
      <c r="E137" s="113"/>
    </row>
    <row r="138" spans="1:6" s="25" customFormat="1" ht="21.75" x14ac:dyDescent="0.5">
      <c r="A138" s="48" t="s">
        <v>161</v>
      </c>
      <c r="B138" s="32">
        <v>40000</v>
      </c>
      <c r="C138" s="33" t="s">
        <v>6</v>
      </c>
      <c r="D138" s="34" t="s">
        <v>15</v>
      </c>
      <c r="E138" s="113"/>
    </row>
    <row r="139" spans="1:6" s="25" customFormat="1" ht="21.75" x14ac:dyDescent="0.5">
      <c r="A139" s="48" t="s">
        <v>162</v>
      </c>
      <c r="B139" s="32">
        <v>40000</v>
      </c>
      <c r="C139" s="33" t="s">
        <v>6</v>
      </c>
      <c r="D139" s="34" t="s">
        <v>15</v>
      </c>
      <c r="E139" s="113"/>
    </row>
    <row r="140" spans="1:6" s="30" customFormat="1" ht="21.75" x14ac:dyDescent="0.5">
      <c r="A140" s="35" t="s">
        <v>262</v>
      </c>
      <c r="B140" s="53">
        <f>SUM(B141:B142)</f>
        <v>749510</v>
      </c>
      <c r="C140" s="37"/>
      <c r="D140" s="38"/>
      <c r="E140" s="119"/>
      <c r="F140" s="58"/>
    </row>
    <row r="141" spans="1:6" s="57" customFormat="1" ht="43.5" x14ac:dyDescent="0.5">
      <c r="A141" s="45" t="s">
        <v>96</v>
      </c>
      <c r="B141" s="55">
        <v>65980</v>
      </c>
      <c r="C141" s="33" t="s">
        <v>6</v>
      </c>
      <c r="D141" s="34" t="s">
        <v>97</v>
      </c>
      <c r="E141" s="113"/>
    </row>
    <row r="142" spans="1:6" s="25" customFormat="1" ht="21.75" x14ac:dyDescent="0.5">
      <c r="A142" s="45" t="s">
        <v>170</v>
      </c>
      <c r="B142" s="32">
        <v>683530</v>
      </c>
      <c r="C142" s="33" t="s">
        <v>6</v>
      </c>
      <c r="D142" s="34" t="s">
        <v>169</v>
      </c>
      <c r="E142" s="113"/>
    </row>
    <row r="143" spans="1:6" s="30" customFormat="1" ht="21.75" x14ac:dyDescent="0.5">
      <c r="A143" s="35" t="s">
        <v>261</v>
      </c>
      <c r="B143" s="53">
        <f>SUM(B144:B153)</f>
        <v>1597380</v>
      </c>
      <c r="C143" s="37"/>
      <c r="D143" s="38"/>
      <c r="E143" s="119"/>
      <c r="F143" s="58"/>
    </row>
    <row r="144" spans="1:6" s="25" customFormat="1" ht="21.75" x14ac:dyDescent="0.5">
      <c r="A144" s="48" t="s">
        <v>112</v>
      </c>
      <c r="B144" s="32">
        <v>200000</v>
      </c>
      <c r="C144" s="33" t="s">
        <v>6</v>
      </c>
      <c r="D144" s="34" t="s">
        <v>34</v>
      </c>
      <c r="E144" s="113"/>
    </row>
    <row r="145" spans="1:6" s="25" customFormat="1" ht="21.75" x14ac:dyDescent="0.5">
      <c r="A145" s="48" t="s">
        <v>137</v>
      </c>
      <c r="B145" s="32">
        <v>200000</v>
      </c>
      <c r="C145" s="33" t="s">
        <v>6</v>
      </c>
      <c r="D145" s="34" t="s">
        <v>54</v>
      </c>
      <c r="E145" s="113"/>
    </row>
    <row r="146" spans="1:6" s="25" customFormat="1" ht="21.75" x14ac:dyDescent="0.5">
      <c r="A146" s="48" t="s">
        <v>134</v>
      </c>
      <c r="B146" s="32">
        <v>200000</v>
      </c>
      <c r="C146" s="33" t="s">
        <v>6</v>
      </c>
      <c r="D146" s="34" t="s">
        <v>13</v>
      </c>
      <c r="E146" s="113"/>
    </row>
    <row r="147" spans="1:6" s="25" customFormat="1" ht="21.75" x14ac:dyDescent="0.5">
      <c r="A147" s="48" t="s">
        <v>147</v>
      </c>
      <c r="B147" s="32">
        <v>200000</v>
      </c>
      <c r="C147" s="33" t="s">
        <v>6</v>
      </c>
      <c r="D147" s="34" t="s">
        <v>19</v>
      </c>
      <c r="E147" s="113"/>
    </row>
    <row r="148" spans="1:6" s="25" customFormat="1" ht="21.75" x14ac:dyDescent="0.5">
      <c r="A148" s="48" t="s">
        <v>124</v>
      </c>
      <c r="B148" s="32">
        <v>200000</v>
      </c>
      <c r="C148" s="33" t="s">
        <v>6</v>
      </c>
      <c r="D148" s="34" t="s">
        <v>23</v>
      </c>
      <c r="E148" s="113"/>
    </row>
    <row r="149" spans="1:6" s="25" customFormat="1" ht="21.75" x14ac:dyDescent="0.5">
      <c r="A149" s="48" t="s">
        <v>163</v>
      </c>
      <c r="B149" s="32">
        <v>200000</v>
      </c>
      <c r="C149" s="33" t="s">
        <v>6</v>
      </c>
      <c r="D149" s="34" t="s">
        <v>15</v>
      </c>
      <c r="E149" s="113"/>
    </row>
    <row r="150" spans="1:6" s="25" customFormat="1" ht="43.5" x14ac:dyDescent="0.5">
      <c r="A150" s="45" t="s">
        <v>100</v>
      </c>
      <c r="B150" s="55">
        <v>200000</v>
      </c>
      <c r="C150" s="33" t="s">
        <v>6</v>
      </c>
      <c r="D150" s="34" t="s">
        <v>101</v>
      </c>
      <c r="E150" s="118"/>
    </row>
    <row r="151" spans="1:6" s="25" customFormat="1" ht="43.5" x14ac:dyDescent="0.5">
      <c r="A151" s="45" t="s">
        <v>165</v>
      </c>
      <c r="B151" s="32">
        <v>83800</v>
      </c>
      <c r="C151" s="33" t="s">
        <v>6</v>
      </c>
      <c r="D151" s="34" t="s">
        <v>91</v>
      </c>
      <c r="E151" s="113"/>
    </row>
    <row r="152" spans="1:6" s="25" customFormat="1" ht="21.75" x14ac:dyDescent="0.5">
      <c r="A152" s="45" t="s">
        <v>166</v>
      </c>
      <c r="B152" s="32">
        <v>23000</v>
      </c>
      <c r="C152" s="33" t="s">
        <v>6</v>
      </c>
      <c r="D152" s="34" t="s">
        <v>91</v>
      </c>
      <c r="E152" s="113"/>
    </row>
    <row r="153" spans="1:6" s="25" customFormat="1" ht="21.75" x14ac:dyDescent="0.5">
      <c r="A153" s="45" t="s">
        <v>167</v>
      </c>
      <c r="B153" s="32">
        <v>90580</v>
      </c>
      <c r="C153" s="33" t="s">
        <v>6</v>
      </c>
      <c r="D153" s="34" t="s">
        <v>91</v>
      </c>
      <c r="E153" s="113"/>
    </row>
    <row r="154" spans="1:6" s="30" customFormat="1" ht="21.75" x14ac:dyDescent="0.5">
      <c r="A154" s="35" t="s">
        <v>266</v>
      </c>
      <c r="B154" s="53">
        <f>SUM(B155:B160)</f>
        <v>350000</v>
      </c>
      <c r="C154" s="37"/>
      <c r="D154" s="38"/>
      <c r="E154" s="119"/>
      <c r="F154" s="58"/>
    </row>
    <row r="155" spans="1:6" s="25" customFormat="1" ht="21.75" x14ac:dyDescent="0.5">
      <c r="A155" s="60" t="s">
        <v>111</v>
      </c>
      <c r="B155" s="32">
        <v>50000</v>
      </c>
      <c r="C155" s="33" t="s">
        <v>6</v>
      </c>
      <c r="D155" s="34" t="s">
        <v>34</v>
      </c>
      <c r="E155" s="113"/>
    </row>
    <row r="156" spans="1:6" s="25" customFormat="1" ht="21.75" x14ac:dyDescent="0.5">
      <c r="A156" s="48" t="s">
        <v>132</v>
      </c>
      <c r="B156" s="32">
        <v>50000</v>
      </c>
      <c r="C156" s="33" t="s">
        <v>6</v>
      </c>
      <c r="D156" s="34" t="s">
        <v>13</v>
      </c>
      <c r="E156" s="113"/>
    </row>
    <row r="157" spans="1:6" s="25" customFormat="1" ht="21.75" x14ac:dyDescent="0.5">
      <c r="A157" s="48" t="s">
        <v>140</v>
      </c>
      <c r="B157" s="32">
        <v>50000</v>
      </c>
      <c r="C157" s="33" t="s">
        <v>6</v>
      </c>
      <c r="D157" s="34" t="s">
        <v>54</v>
      </c>
      <c r="E157" s="113"/>
    </row>
    <row r="158" spans="1:6" s="25" customFormat="1" ht="18" customHeight="1" x14ac:dyDescent="0.5">
      <c r="A158" s="45" t="s">
        <v>164</v>
      </c>
      <c r="B158" s="32">
        <v>50000</v>
      </c>
      <c r="C158" s="33" t="s">
        <v>6</v>
      </c>
      <c r="D158" s="34" t="s">
        <v>15</v>
      </c>
      <c r="E158" s="113"/>
    </row>
    <row r="159" spans="1:6" s="25" customFormat="1" ht="43.5" x14ac:dyDescent="0.5">
      <c r="A159" s="48" t="s">
        <v>125</v>
      </c>
      <c r="B159" s="32">
        <v>100000</v>
      </c>
      <c r="C159" s="33" t="s">
        <v>6</v>
      </c>
      <c r="D159" s="34" t="s">
        <v>23</v>
      </c>
      <c r="E159" s="113"/>
    </row>
    <row r="160" spans="1:6" s="25" customFormat="1" ht="21.75" x14ac:dyDescent="0.5">
      <c r="A160" s="45" t="s">
        <v>168</v>
      </c>
      <c r="B160" s="32">
        <v>50000</v>
      </c>
      <c r="C160" s="33" t="s">
        <v>6</v>
      </c>
      <c r="D160" s="34" t="s">
        <v>169</v>
      </c>
      <c r="E160" s="113"/>
    </row>
    <row r="161" spans="1:6" s="25" customFormat="1" ht="21.75" x14ac:dyDescent="0.5">
      <c r="A161" s="31" t="s">
        <v>98</v>
      </c>
      <c r="B161" s="55">
        <v>300000</v>
      </c>
      <c r="C161" s="33" t="s">
        <v>6</v>
      </c>
      <c r="D161" s="59" t="s">
        <v>99</v>
      </c>
      <c r="E161" s="115"/>
      <c r="F161" s="56"/>
    </row>
    <row r="162" spans="1:6" s="25" customFormat="1" ht="21.75" x14ac:dyDescent="0.5">
      <c r="A162" s="48" t="s">
        <v>135</v>
      </c>
      <c r="B162" s="32">
        <v>130000</v>
      </c>
      <c r="C162" s="33" t="s">
        <v>6</v>
      </c>
      <c r="D162" s="34" t="s">
        <v>19</v>
      </c>
      <c r="E162" s="113"/>
    </row>
    <row r="163" spans="1:6" s="25" customFormat="1" ht="21.75" x14ac:dyDescent="0.5">
      <c r="A163" s="48" t="s">
        <v>148</v>
      </c>
      <c r="B163" s="32">
        <v>100000</v>
      </c>
      <c r="C163" s="33" t="s">
        <v>6</v>
      </c>
      <c r="D163" s="34" t="s">
        <v>19</v>
      </c>
      <c r="E163" s="113"/>
    </row>
    <row r="164" spans="1:6" s="25" customFormat="1" ht="43.5" x14ac:dyDescent="0.5">
      <c r="A164" s="48" t="s">
        <v>149</v>
      </c>
      <c r="B164" s="32">
        <v>310150</v>
      </c>
      <c r="C164" s="33" t="s">
        <v>6</v>
      </c>
      <c r="D164" s="34" t="s">
        <v>60</v>
      </c>
      <c r="E164" s="113"/>
    </row>
    <row r="165" spans="1:6" s="25" customFormat="1" ht="21.75" x14ac:dyDescent="0.5">
      <c r="A165" s="45" t="s">
        <v>171</v>
      </c>
      <c r="B165" s="32">
        <v>288000</v>
      </c>
      <c r="C165" s="33" t="s">
        <v>6</v>
      </c>
      <c r="D165" s="34" t="s">
        <v>77</v>
      </c>
      <c r="E165" s="113"/>
    </row>
    <row r="166" spans="1:6" s="25" customFormat="1" ht="43.5" x14ac:dyDescent="0.5">
      <c r="A166" s="45" t="s">
        <v>172</v>
      </c>
      <c r="B166" s="32">
        <v>429790</v>
      </c>
      <c r="C166" s="33" t="s">
        <v>6</v>
      </c>
      <c r="D166" s="34" t="s">
        <v>77</v>
      </c>
      <c r="E166" s="113"/>
    </row>
    <row r="167" spans="1:6" s="25" customFormat="1" ht="21.75" x14ac:dyDescent="0.5">
      <c r="A167" s="45" t="s">
        <v>173</v>
      </c>
      <c r="B167" s="32" t="s">
        <v>174</v>
      </c>
      <c r="C167" s="33" t="s">
        <v>6</v>
      </c>
      <c r="D167" s="34" t="s">
        <v>15</v>
      </c>
      <c r="E167" s="113"/>
    </row>
    <row r="168" spans="1:6" s="25" customFormat="1" ht="21.75" x14ac:dyDescent="0.5">
      <c r="A168" s="45" t="s">
        <v>175</v>
      </c>
      <c r="B168" s="32">
        <v>200000</v>
      </c>
      <c r="C168" s="33" t="s">
        <v>6</v>
      </c>
      <c r="D168" s="34" t="s">
        <v>60</v>
      </c>
      <c r="E168" s="113"/>
    </row>
    <row r="169" spans="1:6" s="25" customFormat="1" ht="21.75" x14ac:dyDescent="0.5">
      <c r="A169" s="45" t="s">
        <v>176</v>
      </c>
      <c r="B169" s="32">
        <v>227600</v>
      </c>
      <c r="C169" s="33" t="s">
        <v>6</v>
      </c>
      <c r="D169" s="34" t="s">
        <v>91</v>
      </c>
      <c r="E169" s="113"/>
    </row>
    <row r="170" spans="1:6" s="25" customFormat="1" ht="21.75" x14ac:dyDescent="0.5">
      <c r="A170" s="45" t="s">
        <v>177</v>
      </c>
      <c r="B170" s="32">
        <v>200000</v>
      </c>
      <c r="C170" s="33" t="s">
        <v>6</v>
      </c>
      <c r="D170" s="34" t="s">
        <v>19</v>
      </c>
      <c r="E170" s="113"/>
    </row>
    <row r="171" spans="1:6" s="25" customFormat="1" ht="21.75" x14ac:dyDescent="0.5">
      <c r="A171" s="45" t="s">
        <v>178</v>
      </c>
      <c r="B171" s="32">
        <v>480000</v>
      </c>
      <c r="C171" s="33" t="s">
        <v>6</v>
      </c>
      <c r="D171" s="34" t="s">
        <v>91</v>
      </c>
      <c r="E171" s="113"/>
    </row>
    <row r="172" spans="1:6" s="25" customFormat="1" ht="21.75" x14ac:dyDescent="0.5">
      <c r="A172" s="45" t="s">
        <v>179</v>
      </c>
      <c r="B172" s="32">
        <v>180830</v>
      </c>
      <c r="C172" s="33" t="s">
        <v>6</v>
      </c>
      <c r="D172" s="34" t="s">
        <v>91</v>
      </c>
      <c r="E172" s="113"/>
    </row>
    <row r="173" spans="1:6" s="25" customFormat="1" ht="21.75" x14ac:dyDescent="0.5">
      <c r="A173" s="45" t="s">
        <v>180</v>
      </c>
      <c r="B173" s="32">
        <v>300000</v>
      </c>
      <c r="C173" s="33" t="s">
        <v>6</v>
      </c>
      <c r="D173" s="34" t="s">
        <v>34</v>
      </c>
      <c r="E173" s="113"/>
    </row>
    <row r="174" spans="1:6" s="25" customFormat="1" ht="21.75" x14ac:dyDescent="0.5">
      <c r="A174" s="45" t="s">
        <v>181</v>
      </c>
      <c r="B174" s="32">
        <v>300000</v>
      </c>
      <c r="C174" s="33" t="s">
        <v>6</v>
      </c>
      <c r="D174" s="34" t="s">
        <v>19</v>
      </c>
      <c r="E174" s="113"/>
    </row>
    <row r="175" spans="1:6" s="25" customFormat="1" ht="21.75" x14ac:dyDescent="0.5">
      <c r="A175" s="45" t="s">
        <v>182</v>
      </c>
      <c r="B175" s="32">
        <v>115000</v>
      </c>
      <c r="C175" s="33" t="s">
        <v>6</v>
      </c>
      <c r="D175" s="34" t="s">
        <v>60</v>
      </c>
      <c r="E175" s="113"/>
    </row>
    <row r="176" spans="1:6" s="25" customFormat="1" ht="21.75" x14ac:dyDescent="0.5">
      <c r="A176" s="45" t="s">
        <v>183</v>
      </c>
      <c r="B176" s="32">
        <v>300000</v>
      </c>
      <c r="C176" s="33" t="s">
        <v>6</v>
      </c>
      <c r="D176" s="34" t="s">
        <v>13</v>
      </c>
      <c r="E176" s="113"/>
    </row>
    <row r="177" spans="1:5" s="25" customFormat="1" ht="21.75" x14ac:dyDescent="0.5">
      <c r="A177" s="45" t="s">
        <v>184</v>
      </c>
      <c r="B177" s="32">
        <v>100000</v>
      </c>
      <c r="C177" s="33" t="s">
        <v>6</v>
      </c>
      <c r="D177" s="34" t="s">
        <v>13</v>
      </c>
      <c r="E177" s="113"/>
    </row>
    <row r="178" spans="1:5" s="25" customFormat="1" ht="21.75" x14ac:dyDescent="0.5">
      <c r="A178" s="45" t="s">
        <v>185</v>
      </c>
      <c r="B178" s="32">
        <v>200000</v>
      </c>
      <c r="C178" s="33" t="s">
        <v>6</v>
      </c>
      <c r="D178" s="34" t="s">
        <v>64</v>
      </c>
      <c r="E178" s="113"/>
    </row>
    <row r="179" spans="1:5" s="25" customFormat="1" ht="21.75" x14ac:dyDescent="0.5">
      <c r="A179" s="45" t="s">
        <v>186</v>
      </c>
      <c r="B179" s="32">
        <v>112700</v>
      </c>
      <c r="C179" s="33" t="s">
        <v>6</v>
      </c>
      <c r="D179" s="34" t="s">
        <v>54</v>
      </c>
      <c r="E179" s="113"/>
    </row>
    <row r="180" spans="1:5" s="25" customFormat="1" ht="21.75" x14ac:dyDescent="0.5">
      <c r="A180" s="45" t="s">
        <v>187</v>
      </c>
      <c r="B180" s="32">
        <v>187020</v>
      </c>
      <c r="C180" s="33" t="s">
        <v>6</v>
      </c>
      <c r="D180" s="34" t="s">
        <v>54</v>
      </c>
      <c r="E180" s="113"/>
    </row>
    <row r="181" spans="1:5" s="25" customFormat="1" ht="21.75" x14ac:dyDescent="0.5">
      <c r="A181" s="45" t="s">
        <v>188</v>
      </c>
      <c r="B181" s="32">
        <v>50000</v>
      </c>
      <c r="C181" s="33" t="s">
        <v>6</v>
      </c>
      <c r="D181" s="34" t="s">
        <v>34</v>
      </c>
      <c r="E181" s="113"/>
    </row>
    <row r="182" spans="1:5" s="25" customFormat="1" ht="21.75" x14ac:dyDescent="0.5">
      <c r="A182" s="45" t="s">
        <v>189</v>
      </c>
      <c r="B182" s="32">
        <v>300000</v>
      </c>
      <c r="C182" s="33" t="s">
        <v>6</v>
      </c>
      <c r="D182" s="34" t="s">
        <v>23</v>
      </c>
      <c r="E182" s="113"/>
    </row>
    <row r="183" spans="1:5" s="25" customFormat="1" ht="43.5" x14ac:dyDescent="0.5">
      <c r="A183" s="45" t="s">
        <v>190</v>
      </c>
      <c r="B183" s="32">
        <v>65000</v>
      </c>
      <c r="C183" s="33" t="s">
        <v>6</v>
      </c>
      <c r="D183" s="34" t="s">
        <v>60</v>
      </c>
      <c r="E183" s="113"/>
    </row>
    <row r="184" spans="1:5" s="25" customFormat="1" ht="21.75" x14ac:dyDescent="0.5">
      <c r="A184" s="45" t="s">
        <v>191</v>
      </c>
      <c r="B184" s="32">
        <v>116000</v>
      </c>
      <c r="C184" s="33" t="s">
        <v>6</v>
      </c>
      <c r="D184" s="34" t="s">
        <v>60</v>
      </c>
      <c r="E184" s="113"/>
    </row>
    <row r="185" spans="1:5" s="25" customFormat="1" ht="21.75" x14ac:dyDescent="0.5">
      <c r="A185" s="45" t="s">
        <v>192</v>
      </c>
      <c r="B185" s="32">
        <v>400000</v>
      </c>
      <c r="C185" s="33" t="s">
        <v>6</v>
      </c>
      <c r="D185" s="34" t="s">
        <v>64</v>
      </c>
      <c r="E185" s="113"/>
    </row>
    <row r="186" spans="1:5" s="25" customFormat="1" ht="21.75" x14ac:dyDescent="0.5">
      <c r="A186" s="45" t="s">
        <v>193</v>
      </c>
      <c r="B186" s="32">
        <v>80000</v>
      </c>
      <c r="C186" s="33" t="s">
        <v>6</v>
      </c>
      <c r="D186" s="34" t="s">
        <v>19</v>
      </c>
      <c r="E186" s="113"/>
    </row>
    <row r="187" spans="1:5" s="25" customFormat="1" ht="21.75" x14ac:dyDescent="0.5">
      <c r="A187" s="45" t="s">
        <v>194</v>
      </c>
      <c r="B187" s="32">
        <v>71540</v>
      </c>
      <c r="C187" s="33" t="s">
        <v>6</v>
      </c>
      <c r="D187" s="34" t="s">
        <v>91</v>
      </c>
      <c r="E187" s="113"/>
    </row>
    <row r="188" spans="1:5" s="25" customFormat="1" ht="21.75" x14ac:dyDescent="0.5">
      <c r="A188" s="45" t="s">
        <v>195</v>
      </c>
      <c r="B188" s="32">
        <v>62610</v>
      </c>
      <c r="C188" s="33" t="s">
        <v>6</v>
      </c>
      <c r="D188" s="34" t="s">
        <v>91</v>
      </c>
      <c r="E188" s="113"/>
    </row>
    <row r="189" spans="1:5" s="25" customFormat="1" ht="21.75" x14ac:dyDescent="0.5">
      <c r="A189" s="45" t="s">
        <v>196</v>
      </c>
      <c r="B189" s="32">
        <v>65850</v>
      </c>
      <c r="C189" s="33" t="s">
        <v>6</v>
      </c>
      <c r="D189" s="34" t="s">
        <v>91</v>
      </c>
      <c r="E189" s="113"/>
    </row>
    <row r="190" spans="1:5" s="25" customFormat="1" ht="21.75" x14ac:dyDescent="0.5">
      <c r="A190" s="45" t="s">
        <v>197</v>
      </c>
      <c r="B190" s="32">
        <v>93000</v>
      </c>
      <c r="C190" s="33" t="s">
        <v>6</v>
      </c>
      <c r="D190" s="34" t="s">
        <v>91</v>
      </c>
      <c r="E190" s="113"/>
    </row>
    <row r="191" spans="1:5" s="25" customFormat="1" ht="21.75" x14ac:dyDescent="0.5">
      <c r="A191" s="45" t="s">
        <v>198</v>
      </c>
      <c r="B191" s="32">
        <v>400000</v>
      </c>
      <c r="C191" s="33" t="s">
        <v>6</v>
      </c>
      <c r="D191" s="34" t="s">
        <v>15</v>
      </c>
      <c r="E191" s="113"/>
    </row>
    <row r="192" spans="1:5" s="25" customFormat="1" ht="21.75" x14ac:dyDescent="0.5">
      <c r="A192" s="45" t="s">
        <v>199</v>
      </c>
      <c r="B192" s="32">
        <v>57500</v>
      </c>
      <c r="C192" s="33" t="s">
        <v>6</v>
      </c>
      <c r="D192" s="34" t="s">
        <v>64</v>
      </c>
      <c r="E192" s="113"/>
    </row>
    <row r="193" spans="1:5" s="43" customFormat="1" ht="21.75" x14ac:dyDescent="0.5">
      <c r="A193" s="39" t="s">
        <v>200</v>
      </c>
      <c r="B193" s="40">
        <f>B194+B195</f>
        <v>900000</v>
      </c>
      <c r="C193" s="41" t="s">
        <v>6</v>
      </c>
      <c r="D193" s="42" t="s">
        <v>64</v>
      </c>
      <c r="E193" s="121"/>
    </row>
    <row r="194" spans="1:5" s="25" customFormat="1" ht="21.75" x14ac:dyDescent="0.5">
      <c r="A194" s="62" t="s">
        <v>201</v>
      </c>
      <c r="B194" s="63">
        <v>500000</v>
      </c>
      <c r="C194" s="64" t="s">
        <v>6</v>
      </c>
      <c r="D194" s="34" t="s">
        <v>64</v>
      </c>
      <c r="E194" s="122"/>
    </row>
    <row r="195" spans="1:5" s="25" customFormat="1" ht="21.75" x14ac:dyDescent="0.5">
      <c r="A195" s="62" t="s">
        <v>202</v>
      </c>
      <c r="B195" s="63">
        <v>400000</v>
      </c>
      <c r="C195" s="64" t="s">
        <v>6</v>
      </c>
      <c r="D195" s="34" t="s">
        <v>64</v>
      </c>
      <c r="E195" s="122"/>
    </row>
    <row r="196" spans="1:5" s="43" customFormat="1" ht="21.75" x14ac:dyDescent="0.5">
      <c r="A196" s="65" t="s">
        <v>203</v>
      </c>
      <c r="B196" s="66">
        <f>B197+B198+B199+B200</f>
        <v>1000000</v>
      </c>
      <c r="C196" s="67" t="s">
        <v>6</v>
      </c>
      <c r="D196" s="42" t="s">
        <v>8</v>
      </c>
      <c r="E196" s="121" t="s">
        <v>263</v>
      </c>
    </row>
    <row r="197" spans="1:5" s="25" customFormat="1" ht="21.75" x14ac:dyDescent="0.5">
      <c r="A197" s="62" t="s">
        <v>204</v>
      </c>
      <c r="B197" s="63">
        <v>291750</v>
      </c>
      <c r="C197" s="64" t="s">
        <v>6</v>
      </c>
      <c r="D197" s="34" t="s">
        <v>15</v>
      </c>
      <c r="E197" s="122"/>
    </row>
    <row r="198" spans="1:5" s="25" customFormat="1" ht="21.75" x14ac:dyDescent="0.5">
      <c r="A198" s="68" t="s">
        <v>205</v>
      </c>
      <c r="B198" s="63">
        <v>204580</v>
      </c>
      <c r="C198" s="64" t="s">
        <v>6</v>
      </c>
      <c r="D198" s="34" t="s">
        <v>15</v>
      </c>
      <c r="E198" s="122"/>
    </row>
    <row r="199" spans="1:5" s="25" customFormat="1" ht="21.75" x14ac:dyDescent="0.5">
      <c r="A199" s="62" t="s">
        <v>206</v>
      </c>
      <c r="B199" s="63">
        <v>331950</v>
      </c>
      <c r="C199" s="64" t="s">
        <v>6</v>
      </c>
      <c r="D199" s="34" t="s">
        <v>15</v>
      </c>
      <c r="E199" s="122"/>
    </row>
    <row r="200" spans="1:5" s="25" customFormat="1" ht="21.75" x14ac:dyDescent="0.5">
      <c r="A200" s="62" t="s">
        <v>207</v>
      </c>
      <c r="B200" s="63">
        <v>171720</v>
      </c>
      <c r="C200" s="64" t="s">
        <v>6</v>
      </c>
      <c r="D200" s="34" t="s">
        <v>15</v>
      </c>
      <c r="E200" s="122"/>
    </row>
    <row r="201" spans="1:5" s="43" customFormat="1" ht="21.75" x14ac:dyDescent="0.5">
      <c r="A201" s="65" t="s">
        <v>208</v>
      </c>
      <c r="B201" s="66">
        <f>B202+B203</f>
        <v>1000000</v>
      </c>
      <c r="C201" s="67" t="s">
        <v>6</v>
      </c>
      <c r="D201" s="42" t="s">
        <v>8</v>
      </c>
      <c r="E201" s="121" t="s">
        <v>263</v>
      </c>
    </row>
    <row r="202" spans="1:5" s="73" customFormat="1" ht="21.75" x14ac:dyDescent="0.5">
      <c r="A202" s="69" t="s">
        <v>209</v>
      </c>
      <c r="B202" s="70">
        <v>867000</v>
      </c>
      <c r="C202" s="71" t="s">
        <v>6</v>
      </c>
      <c r="D202" s="72" t="s">
        <v>15</v>
      </c>
      <c r="E202" s="113"/>
    </row>
    <row r="203" spans="1:5" s="73" customFormat="1" ht="21.75" x14ac:dyDescent="0.5">
      <c r="A203" s="69" t="s">
        <v>210</v>
      </c>
      <c r="B203" s="70">
        <v>133000</v>
      </c>
      <c r="C203" s="71" t="s">
        <v>6</v>
      </c>
      <c r="D203" s="72" t="s">
        <v>211</v>
      </c>
      <c r="E203" s="113"/>
    </row>
    <row r="204" spans="1:5" s="43" customFormat="1" ht="21.75" x14ac:dyDescent="0.5">
      <c r="A204" s="65" t="s">
        <v>212</v>
      </c>
      <c r="B204" s="66">
        <f>SUM(B205:B209)</f>
        <v>1122700</v>
      </c>
      <c r="C204" s="67" t="s">
        <v>6</v>
      </c>
      <c r="D204" s="42" t="s">
        <v>8</v>
      </c>
      <c r="E204" s="121"/>
    </row>
    <row r="205" spans="1:5" s="73" customFormat="1" ht="21.75" x14ac:dyDescent="0.5">
      <c r="A205" s="69" t="s">
        <v>213</v>
      </c>
      <c r="B205" s="70">
        <v>400000</v>
      </c>
      <c r="C205" s="71" t="s">
        <v>6</v>
      </c>
      <c r="D205" s="72" t="s">
        <v>34</v>
      </c>
      <c r="E205" s="113"/>
    </row>
    <row r="206" spans="1:5" s="73" customFormat="1" ht="21.75" x14ac:dyDescent="0.5">
      <c r="A206" s="74" t="s">
        <v>214</v>
      </c>
      <c r="B206" s="75">
        <v>222700</v>
      </c>
      <c r="C206" s="71" t="s">
        <v>6</v>
      </c>
      <c r="D206" s="72" t="s">
        <v>34</v>
      </c>
      <c r="E206" s="113"/>
    </row>
    <row r="207" spans="1:5" s="73" customFormat="1" ht="21.75" x14ac:dyDescent="0.5">
      <c r="A207" s="76" t="s">
        <v>215</v>
      </c>
      <c r="B207" s="70">
        <v>150000</v>
      </c>
      <c r="C207" s="71" t="s">
        <v>6</v>
      </c>
      <c r="D207" s="74" t="s">
        <v>216</v>
      </c>
      <c r="E207" s="113"/>
    </row>
    <row r="208" spans="1:5" s="73" customFormat="1" ht="21.75" x14ac:dyDescent="0.5">
      <c r="A208" s="77" t="s">
        <v>217</v>
      </c>
      <c r="B208" s="78">
        <v>200000</v>
      </c>
      <c r="C208" s="71" t="s">
        <v>6</v>
      </c>
      <c r="D208" s="72" t="s">
        <v>34</v>
      </c>
      <c r="E208" s="113"/>
    </row>
    <row r="209" spans="1:5" s="73" customFormat="1" ht="43.5" x14ac:dyDescent="0.5">
      <c r="A209" s="77" t="s">
        <v>218</v>
      </c>
      <c r="B209" s="78">
        <v>150000</v>
      </c>
      <c r="C209" s="71" t="s">
        <v>6</v>
      </c>
      <c r="D209" s="72" t="s">
        <v>15</v>
      </c>
      <c r="E209" s="113"/>
    </row>
    <row r="210" spans="1:5" s="43" customFormat="1" ht="21.75" x14ac:dyDescent="0.5">
      <c r="A210" s="79" t="s">
        <v>219</v>
      </c>
      <c r="B210" s="36">
        <f>SUM(B211:B221)</f>
        <v>1940000</v>
      </c>
      <c r="C210" s="37" t="s">
        <v>6</v>
      </c>
      <c r="D210" s="80" t="s">
        <v>8</v>
      </c>
      <c r="E210" s="114"/>
    </row>
    <row r="211" spans="1:5" s="25" customFormat="1" ht="21.75" x14ac:dyDescent="0.5">
      <c r="A211" s="81" t="s">
        <v>220</v>
      </c>
      <c r="B211" s="32">
        <v>800000</v>
      </c>
      <c r="C211" s="33" t="s">
        <v>6</v>
      </c>
      <c r="D211" s="82" t="s">
        <v>77</v>
      </c>
      <c r="E211" s="115"/>
    </row>
    <row r="212" spans="1:5" s="25" customFormat="1" ht="21.75" x14ac:dyDescent="0.5">
      <c r="A212" s="83" t="s">
        <v>221</v>
      </c>
      <c r="B212" s="32">
        <v>200000</v>
      </c>
      <c r="C212" s="33" t="s">
        <v>6</v>
      </c>
      <c r="D212" s="84" t="s">
        <v>77</v>
      </c>
      <c r="E212" s="115"/>
    </row>
    <row r="213" spans="1:5" s="25" customFormat="1" ht="21.75" x14ac:dyDescent="0.5">
      <c r="A213" s="81" t="s">
        <v>222</v>
      </c>
      <c r="B213" s="85" t="s">
        <v>174</v>
      </c>
      <c r="C213" s="33" t="s">
        <v>6</v>
      </c>
      <c r="D213" s="82" t="s">
        <v>77</v>
      </c>
      <c r="E213" s="115"/>
    </row>
    <row r="214" spans="1:5" s="25" customFormat="1" ht="21.75" x14ac:dyDescent="0.5">
      <c r="A214" s="83" t="s">
        <v>223</v>
      </c>
      <c r="B214" s="32">
        <v>500000</v>
      </c>
      <c r="C214" s="33" t="s">
        <v>6</v>
      </c>
      <c r="D214" s="84" t="s">
        <v>77</v>
      </c>
      <c r="E214" s="115"/>
    </row>
    <row r="215" spans="1:5" s="25" customFormat="1" ht="21.75" x14ac:dyDescent="0.5">
      <c r="A215" s="83" t="s">
        <v>224</v>
      </c>
      <c r="B215" s="32">
        <v>50000</v>
      </c>
      <c r="C215" s="33" t="s">
        <v>6</v>
      </c>
      <c r="D215" s="84" t="s">
        <v>15</v>
      </c>
      <c r="E215" s="115"/>
    </row>
    <row r="216" spans="1:5" s="25" customFormat="1" ht="21.75" x14ac:dyDescent="0.5">
      <c r="A216" s="83" t="s">
        <v>225</v>
      </c>
      <c r="B216" s="85">
        <v>50000</v>
      </c>
      <c r="C216" s="33" t="s">
        <v>6</v>
      </c>
      <c r="D216" s="84" t="s">
        <v>13</v>
      </c>
      <c r="E216" s="115"/>
    </row>
    <row r="217" spans="1:5" s="25" customFormat="1" ht="21.75" x14ac:dyDescent="0.5">
      <c r="A217" s="83" t="s">
        <v>226</v>
      </c>
      <c r="B217" s="86">
        <v>50000</v>
      </c>
      <c r="C217" s="33" t="s">
        <v>6</v>
      </c>
      <c r="D217" s="84" t="s">
        <v>19</v>
      </c>
      <c r="E217" s="115"/>
    </row>
    <row r="218" spans="1:5" s="25" customFormat="1" ht="21.75" x14ac:dyDescent="0.5">
      <c r="A218" s="83" t="s">
        <v>227</v>
      </c>
      <c r="B218" s="32">
        <v>50000</v>
      </c>
      <c r="C218" s="33" t="s">
        <v>6</v>
      </c>
      <c r="D218" s="84" t="s">
        <v>54</v>
      </c>
      <c r="E218" s="115"/>
    </row>
    <row r="219" spans="1:5" s="25" customFormat="1" ht="21.75" x14ac:dyDescent="0.5">
      <c r="A219" s="83" t="s">
        <v>228</v>
      </c>
      <c r="B219" s="85">
        <v>50000</v>
      </c>
      <c r="C219" s="33" t="s">
        <v>6</v>
      </c>
      <c r="D219" s="84" t="s">
        <v>23</v>
      </c>
      <c r="E219" s="115"/>
    </row>
    <row r="220" spans="1:5" s="25" customFormat="1" ht="21.75" x14ac:dyDescent="0.5">
      <c r="A220" s="83" t="s">
        <v>229</v>
      </c>
      <c r="B220" s="85">
        <v>50000</v>
      </c>
      <c r="C220" s="33" t="s">
        <v>6</v>
      </c>
      <c r="D220" s="84" t="s">
        <v>34</v>
      </c>
      <c r="E220" s="115"/>
    </row>
    <row r="221" spans="1:5" s="25" customFormat="1" ht="43.5" x14ac:dyDescent="0.5">
      <c r="A221" s="83" t="s">
        <v>230</v>
      </c>
      <c r="B221" s="85">
        <v>140000</v>
      </c>
      <c r="C221" s="33" t="s">
        <v>6</v>
      </c>
      <c r="D221" s="82" t="s">
        <v>77</v>
      </c>
      <c r="E221" s="115"/>
    </row>
    <row r="222" spans="1:5" s="43" customFormat="1" ht="21.75" x14ac:dyDescent="0.5">
      <c r="A222" s="79" t="s">
        <v>231</v>
      </c>
      <c r="B222" s="36">
        <f>B223+B224+B225</f>
        <v>800000</v>
      </c>
      <c r="C222" s="37" t="s">
        <v>6</v>
      </c>
      <c r="D222" s="80" t="s">
        <v>8</v>
      </c>
      <c r="E222" s="114" t="s">
        <v>264</v>
      </c>
    </row>
    <row r="223" spans="1:5" s="25" customFormat="1" ht="21.75" x14ac:dyDescent="0.5">
      <c r="A223" s="83" t="s">
        <v>232</v>
      </c>
      <c r="B223" s="86">
        <v>100000</v>
      </c>
      <c r="C223" s="33" t="s">
        <v>6</v>
      </c>
      <c r="D223" s="84" t="s">
        <v>77</v>
      </c>
      <c r="E223" s="115"/>
    </row>
    <row r="224" spans="1:5" s="25" customFormat="1" ht="21.75" x14ac:dyDescent="0.5">
      <c r="A224" s="81" t="s">
        <v>233</v>
      </c>
      <c r="B224" s="86">
        <v>400000</v>
      </c>
      <c r="C224" s="87" t="s">
        <v>6</v>
      </c>
      <c r="D224" s="82" t="s">
        <v>11</v>
      </c>
      <c r="E224" s="115"/>
    </row>
    <row r="225" spans="1:5" s="25" customFormat="1" ht="21.75" x14ac:dyDescent="0.5">
      <c r="A225" s="83" t="s">
        <v>234</v>
      </c>
      <c r="B225" s="86">
        <v>300000</v>
      </c>
      <c r="C225" s="87" t="s">
        <v>6</v>
      </c>
      <c r="D225" s="82" t="s">
        <v>169</v>
      </c>
      <c r="E225" s="115"/>
    </row>
    <row r="226" spans="1:5" s="30" customFormat="1" ht="21.75" x14ac:dyDescent="0.5">
      <c r="A226" s="79" t="s">
        <v>235</v>
      </c>
      <c r="B226" s="88">
        <f>SUM(B227:B236)</f>
        <v>980000</v>
      </c>
      <c r="C226" s="37" t="s">
        <v>6</v>
      </c>
      <c r="D226" s="80" t="s">
        <v>8</v>
      </c>
      <c r="E226" s="119"/>
    </row>
    <row r="227" spans="1:5" s="25" customFormat="1" ht="21.75" x14ac:dyDescent="0.5">
      <c r="A227" s="83" t="s">
        <v>236</v>
      </c>
      <c r="B227" s="86">
        <v>150000</v>
      </c>
      <c r="C227" s="89" t="s">
        <v>6</v>
      </c>
      <c r="D227" s="82" t="s">
        <v>77</v>
      </c>
      <c r="E227" s="115"/>
    </row>
    <row r="228" spans="1:5" s="25" customFormat="1" ht="21.75" x14ac:dyDescent="0.5">
      <c r="A228" s="83" t="s">
        <v>237</v>
      </c>
      <c r="B228" s="86">
        <v>48200</v>
      </c>
      <c r="C228" s="89" t="s">
        <v>6</v>
      </c>
      <c r="D228" s="90" t="s">
        <v>19</v>
      </c>
      <c r="E228" s="115"/>
    </row>
    <row r="229" spans="1:5" s="25" customFormat="1" ht="21.75" x14ac:dyDescent="0.5">
      <c r="A229" s="81" t="s">
        <v>238</v>
      </c>
      <c r="B229" s="86">
        <v>88000</v>
      </c>
      <c r="C229" s="89" t="s">
        <v>6</v>
      </c>
      <c r="D229" s="84" t="s">
        <v>13</v>
      </c>
      <c r="E229" s="115"/>
    </row>
    <row r="230" spans="1:5" s="25" customFormat="1" ht="21.75" x14ac:dyDescent="0.5">
      <c r="A230" s="91" t="s">
        <v>239</v>
      </c>
      <c r="B230" s="86">
        <v>81200</v>
      </c>
      <c r="C230" s="89" t="s">
        <v>6</v>
      </c>
      <c r="D230" s="82" t="s">
        <v>34</v>
      </c>
      <c r="E230" s="115"/>
    </row>
    <row r="231" spans="1:5" s="25" customFormat="1" ht="22.5" customHeight="1" x14ac:dyDescent="0.5">
      <c r="A231" s="92" t="s">
        <v>240</v>
      </c>
      <c r="B231" s="86">
        <v>166600</v>
      </c>
      <c r="C231" s="89" t="s">
        <v>6</v>
      </c>
      <c r="D231" s="82" t="s">
        <v>169</v>
      </c>
      <c r="E231" s="115"/>
    </row>
    <row r="232" spans="1:5" s="25" customFormat="1" ht="21.75" x14ac:dyDescent="0.5">
      <c r="A232" s="83" t="s">
        <v>241</v>
      </c>
      <c r="B232" s="86">
        <v>46000</v>
      </c>
      <c r="C232" s="89" t="s">
        <v>6</v>
      </c>
      <c r="D232" s="90" t="s">
        <v>169</v>
      </c>
      <c r="E232" s="115"/>
    </row>
    <row r="233" spans="1:5" s="25" customFormat="1" ht="21.75" x14ac:dyDescent="0.5">
      <c r="A233" s="81" t="s">
        <v>242</v>
      </c>
      <c r="B233" s="86">
        <v>100000</v>
      </c>
      <c r="C233" s="89" t="s">
        <v>6</v>
      </c>
      <c r="D233" s="90" t="s">
        <v>34</v>
      </c>
      <c r="E233" s="115"/>
    </row>
    <row r="234" spans="1:5" s="25" customFormat="1" ht="21.75" x14ac:dyDescent="0.5">
      <c r="A234" s="83" t="s">
        <v>243</v>
      </c>
      <c r="B234" s="86">
        <v>100000</v>
      </c>
      <c r="C234" s="89" t="s">
        <v>6</v>
      </c>
      <c r="D234" s="84" t="s">
        <v>54</v>
      </c>
      <c r="E234" s="115"/>
    </row>
    <row r="235" spans="1:5" ht="21.75" x14ac:dyDescent="0.5">
      <c r="A235" s="83" t="s">
        <v>244</v>
      </c>
      <c r="B235" s="32">
        <v>100000</v>
      </c>
      <c r="C235" s="89" t="s">
        <v>6</v>
      </c>
      <c r="D235" s="82" t="s">
        <v>15</v>
      </c>
      <c r="E235" s="113"/>
    </row>
    <row r="236" spans="1:5" ht="21.75" x14ac:dyDescent="0.5">
      <c r="A236" s="91" t="s">
        <v>245</v>
      </c>
      <c r="B236" s="86">
        <v>100000</v>
      </c>
      <c r="C236" s="33" t="s">
        <v>6</v>
      </c>
      <c r="D236" s="93" t="s">
        <v>23</v>
      </c>
      <c r="E236" s="113"/>
    </row>
    <row r="237" spans="1:5" s="30" customFormat="1" ht="21.75" x14ac:dyDescent="0.5">
      <c r="A237" s="94" t="s">
        <v>246</v>
      </c>
      <c r="B237" s="95">
        <f>B238</f>
        <v>250000</v>
      </c>
      <c r="C237" s="96" t="s">
        <v>6</v>
      </c>
      <c r="D237" s="97" t="s">
        <v>8</v>
      </c>
      <c r="E237" s="121"/>
    </row>
    <row r="238" spans="1:5" ht="21.75" x14ac:dyDescent="0.5">
      <c r="A238" s="83" t="s">
        <v>247</v>
      </c>
      <c r="B238" s="86">
        <v>250000</v>
      </c>
      <c r="C238" s="89" t="s">
        <v>6</v>
      </c>
      <c r="D238" s="93" t="s">
        <v>248</v>
      </c>
      <c r="E238" s="113"/>
    </row>
    <row r="239" spans="1:5" s="101" customFormat="1" ht="21.75" x14ac:dyDescent="0.5">
      <c r="A239" s="98" t="s">
        <v>249</v>
      </c>
      <c r="B239" s="88">
        <f>SUM(B240:B245)</f>
        <v>256800</v>
      </c>
      <c r="C239" s="99" t="s">
        <v>6</v>
      </c>
      <c r="D239" s="100" t="s">
        <v>91</v>
      </c>
      <c r="E239" s="116"/>
    </row>
    <row r="240" spans="1:5" ht="21.75" x14ac:dyDescent="0.5">
      <c r="A240" s="83" t="s">
        <v>250</v>
      </c>
      <c r="B240" s="86">
        <v>22000</v>
      </c>
      <c r="C240" s="89" t="s">
        <v>6</v>
      </c>
      <c r="D240" s="93" t="s">
        <v>91</v>
      </c>
      <c r="E240" s="113"/>
    </row>
    <row r="241" spans="1:21" ht="21.75" x14ac:dyDescent="0.5">
      <c r="A241" s="81" t="s">
        <v>251</v>
      </c>
      <c r="B241" s="86">
        <v>35300</v>
      </c>
      <c r="C241" s="89" t="s">
        <v>6</v>
      </c>
      <c r="D241" s="93" t="s">
        <v>91</v>
      </c>
      <c r="E241" s="113"/>
    </row>
    <row r="242" spans="1:21" ht="21.75" x14ac:dyDescent="0.5">
      <c r="A242" s="83" t="s">
        <v>252</v>
      </c>
      <c r="B242" s="86">
        <v>67700</v>
      </c>
      <c r="C242" s="89" t="s">
        <v>6</v>
      </c>
      <c r="D242" s="93" t="s">
        <v>91</v>
      </c>
      <c r="E242" s="113"/>
    </row>
    <row r="243" spans="1:21" ht="21.75" x14ac:dyDescent="0.5">
      <c r="A243" s="81" t="s">
        <v>253</v>
      </c>
      <c r="B243" s="32">
        <v>71300</v>
      </c>
      <c r="C243" s="89" t="s">
        <v>6</v>
      </c>
      <c r="D243" s="93" t="s">
        <v>91</v>
      </c>
      <c r="E243" s="113"/>
    </row>
    <row r="244" spans="1:21" ht="21.75" x14ac:dyDescent="0.5">
      <c r="A244" s="91" t="s">
        <v>254</v>
      </c>
      <c r="B244" s="32">
        <v>25500</v>
      </c>
      <c r="C244" s="89" t="s">
        <v>6</v>
      </c>
      <c r="D244" s="93" t="s">
        <v>91</v>
      </c>
      <c r="E244" s="113"/>
    </row>
    <row r="245" spans="1:21" ht="21.75" x14ac:dyDescent="0.5">
      <c r="A245" s="102" t="s">
        <v>255</v>
      </c>
      <c r="B245" s="103">
        <v>35000</v>
      </c>
      <c r="C245" s="104" t="s">
        <v>6</v>
      </c>
      <c r="D245" s="105" t="s">
        <v>91</v>
      </c>
      <c r="E245" s="123"/>
    </row>
    <row r="246" spans="1:21" s="2" customFormat="1" ht="18" customHeight="1" x14ac:dyDescent="0.5">
      <c r="A246" s="106"/>
      <c r="B246" s="107"/>
      <c r="C246" s="106"/>
      <c r="D246" s="106"/>
      <c r="E246" s="11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s="2" customFormat="1" ht="18" customHeight="1" x14ac:dyDescent="0.5">
      <c r="A247" s="106"/>
      <c r="B247" s="107"/>
      <c r="C247" s="106"/>
      <c r="D247" s="106"/>
      <c r="E247" s="11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s="2" customFormat="1" ht="18" customHeight="1" x14ac:dyDescent="0.5">
      <c r="A248" s="106"/>
      <c r="B248" s="107"/>
      <c r="C248" s="106"/>
      <c r="D248" s="106"/>
      <c r="E248" s="11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s="2" customFormat="1" ht="18" customHeight="1" x14ac:dyDescent="0.5">
      <c r="A249" s="106"/>
      <c r="B249" s="107"/>
      <c r="C249" s="106"/>
      <c r="D249" s="106"/>
      <c r="E249" s="11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s="2" customFormat="1" ht="18" customHeight="1" x14ac:dyDescent="0.5">
      <c r="A250" s="106"/>
      <c r="B250" s="107"/>
      <c r="C250" s="106"/>
      <c r="D250" s="106"/>
      <c r="E250" s="11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s="2" customFormat="1" ht="18" customHeight="1" x14ac:dyDescent="0.5">
      <c r="A251" s="106"/>
      <c r="B251" s="107"/>
      <c r="C251" s="106"/>
      <c r="D251" s="106"/>
      <c r="E251" s="11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s="2" customFormat="1" ht="18" customHeight="1" x14ac:dyDescent="0.5">
      <c r="A252" s="106"/>
      <c r="B252" s="107"/>
      <c r="C252" s="106"/>
      <c r="D252" s="106"/>
      <c r="E252" s="11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s="2" customFormat="1" ht="18" customHeight="1" x14ac:dyDescent="0.5">
      <c r="A253" s="106"/>
      <c r="B253" s="107"/>
      <c r="C253" s="106"/>
      <c r="D253" s="106"/>
      <c r="E253" s="11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s="2" customFormat="1" ht="18" customHeight="1" x14ac:dyDescent="0.5">
      <c r="A254" s="106"/>
      <c r="B254" s="107"/>
      <c r="C254" s="106"/>
      <c r="D254" s="106"/>
      <c r="E254" s="11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s="2" customFormat="1" ht="18" customHeight="1" x14ac:dyDescent="0.5">
      <c r="A255" s="106"/>
      <c r="B255" s="107"/>
      <c r="C255" s="106"/>
      <c r="D255" s="106"/>
      <c r="E255" s="11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s="2" customFormat="1" ht="18" customHeight="1" x14ac:dyDescent="0.5">
      <c r="A256" s="106"/>
      <c r="B256" s="107"/>
      <c r="C256" s="106"/>
      <c r="D256" s="106"/>
      <c r="E256" s="11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s="2" customFormat="1" ht="18" customHeight="1" x14ac:dyDescent="0.5">
      <c r="A257" s="106"/>
      <c r="B257" s="107"/>
      <c r="C257" s="106"/>
      <c r="D257" s="106"/>
      <c r="E257" s="11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s="2" customFormat="1" ht="18" customHeight="1" x14ac:dyDescent="0.5">
      <c r="A258" s="106"/>
      <c r="B258" s="107"/>
      <c r="C258" s="106"/>
      <c r="D258" s="106"/>
      <c r="E258" s="11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s="2" customFormat="1" ht="18" customHeight="1" x14ac:dyDescent="0.5">
      <c r="A259" s="106"/>
      <c r="B259" s="107"/>
      <c r="C259" s="106"/>
      <c r="D259" s="106"/>
      <c r="E259" s="11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s="2" customFormat="1" ht="18" customHeight="1" x14ac:dyDescent="0.5">
      <c r="A260" s="106"/>
      <c r="B260" s="107"/>
      <c r="C260" s="106"/>
      <c r="D260" s="106"/>
      <c r="E260" s="11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s="2" customFormat="1" ht="18" customHeight="1" x14ac:dyDescent="0.5">
      <c r="A261" s="106"/>
      <c r="B261" s="107"/>
      <c r="C261" s="106"/>
      <c r="D261" s="106"/>
      <c r="E261" s="11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s="2" customFormat="1" ht="18" customHeight="1" x14ac:dyDescent="0.5">
      <c r="A262" s="106"/>
      <c r="B262" s="107"/>
      <c r="C262" s="106"/>
      <c r="D262" s="106"/>
      <c r="E262" s="11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s="2" customFormat="1" ht="18" customHeight="1" x14ac:dyDescent="0.5">
      <c r="A263" s="106"/>
      <c r="B263" s="107"/>
      <c r="C263" s="106"/>
      <c r="D263" s="106"/>
      <c r="E263" s="11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s="2" customFormat="1" ht="18" customHeight="1" x14ac:dyDescent="0.5">
      <c r="A264" s="106"/>
      <c r="B264" s="107"/>
      <c r="C264" s="106"/>
      <c r="D264" s="106"/>
      <c r="E264" s="11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s="2" customFormat="1" ht="18" customHeight="1" x14ac:dyDescent="0.5">
      <c r="A265" s="106"/>
      <c r="B265" s="107"/>
      <c r="C265" s="106"/>
      <c r="D265" s="106"/>
      <c r="E265" s="11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s="2" customFormat="1" ht="18" customHeight="1" x14ac:dyDescent="0.5">
      <c r="A266" s="106"/>
      <c r="B266" s="107"/>
      <c r="C266" s="106"/>
      <c r="D266" s="106"/>
      <c r="E266" s="11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s="2" customFormat="1" ht="18" customHeight="1" x14ac:dyDescent="0.5">
      <c r="A267" s="106"/>
      <c r="B267" s="107"/>
      <c r="C267" s="106"/>
      <c r="D267" s="106"/>
      <c r="E267" s="11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s="2" customFormat="1" ht="18" customHeight="1" x14ac:dyDescent="0.5">
      <c r="A268" s="106"/>
      <c r="B268" s="107"/>
      <c r="C268" s="106"/>
      <c r="D268" s="106"/>
      <c r="E268" s="11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s="2" customFormat="1" ht="18" customHeight="1" x14ac:dyDescent="0.5">
      <c r="A269" s="106"/>
      <c r="B269" s="107"/>
      <c r="C269" s="106"/>
      <c r="D269" s="106"/>
      <c r="E269" s="11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s="2" customFormat="1" ht="18" customHeight="1" x14ac:dyDescent="0.5">
      <c r="A270" s="106"/>
      <c r="B270" s="107"/>
      <c r="C270" s="106"/>
      <c r="D270" s="106"/>
      <c r="E270" s="11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s="2" customFormat="1" ht="18" customHeight="1" x14ac:dyDescent="0.5">
      <c r="A271" s="106"/>
      <c r="B271" s="107"/>
      <c r="C271" s="106"/>
      <c r="D271" s="106"/>
      <c r="E271" s="11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s="2" customFormat="1" ht="18" customHeight="1" x14ac:dyDescent="0.5">
      <c r="A272" s="106"/>
      <c r="B272" s="107"/>
      <c r="C272" s="106"/>
      <c r="D272" s="106"/>
      <c r="E272" s="11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s="2" customFormat="1" ht="18" customHeight="1" x14ac:dyDescent="0.5">
      <c r="A273" s="106"/>
      <c r="B273" s="107"/>
      <c r="C273" s="106"/>
      <c r="D273" s="106"/>
      <c r="E273" s="11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s="2" customFormat="1" ht="18" customHeight="1" x14ac:dyDescent="0.5">
      <c r="A274" s="106"/>
      <c r="B274" s="107"/>
      <c r="C274" s="106"/>
      <c r="D274" s="106"/>
      <c r="E274" s="11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s="2" customFormat="1" ht="18" customHeight="1" x14ac:dyDescent="0.5">
      <c r="A275" s="106"/>
      <c r="B275" s="107"/>
      <c r="C275" s="106"/>
      <c r="D275" s="106"/>
      <c r="E275" s="11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s="2" customFormat="1" ht="18" customHeight="1" x14ac:dyDescent="0.5">
      <c r="A276" s="106"/>
      <c r="B276" s="107"/>
      <c r="C276" s="106"/>
      <c r="D276" s="106"/>
      <c r="E276" s="11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s="2" customFormat="1" ht="18" customHeight="1" x14ac:dyDescent="0.5">
      <c r="A277" s="106"/>
      <c r="B277" s="107"/>
      <c r="C277" s="106"/>
      <c r="D277" s="106"/>
      <c r="E277" s="11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s="2" customFormat="1" ht="18" customHeight="1" x14ac:dyDescent="0.5">
      <c r="A278" s="106"/>
      <c r="B278" s="107"/>
      <c r="C278" s="106"/>
      <c r="D278" s="106"/>
      <c r="E278" s="11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s="2" customFormat="1" ht="18" customHeight="1" x14ac:dyDescent="0.5">
      <c r="A279" s="106"/>
      <c r="B279" s="107"/>
      <c r="C279" s="106"/>
      <c r="D279" s="106"/>
      <c r="E279" s="11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s="2" customFormat="1" ht="18" customHeight="1" x14ac:dyDescent="0.5">
      <c r="A280" s="106"/>
      <c r="B280" s="107"/>
      <c r="C280" s="106"/>
      <c r="D280" s="106"/>
      <c r="E280" s="11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s="2" customFormat="1" ht="18" customHeight="1" x14ac:dyDescent="0.5">
      <c r="A281" s="106"/>
      <c r="B281" s="107"/>
      <c r="C281" s="106"/>
      <c r="D281" s="106"/>
      <c r="E281" s="11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s="2" customFormat="1" ht="18" customHeight="1" x14ac:dyDescent="0.5">
      <c r="A282" s="106"/>
      <c r="B282" s="107"/>
      <c r="C282" s="106"/>
      <c r="D282" s="106"/>
      <c r="E282" s="11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s="2" customFormat="1" ht="18" customHeight="1" x14ac:dyDescent="0.5">
      <c r="A283" s="106"/>
      <c r="B283" s="107"/>
      <c r="C283" s="106"/>
      <c r="D283" s="106"/>
      <c r="E283" s="11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s="2" customFormat="1" ht="18" customHeight="1" x14ac:dyDescent="0.5">
      <c r="A284" s="106"/>
      <c r="B284" s="107"/>
      <c r="C284" s="106"/>
      <c r="D284" s="106"/>
      <c r="E284" s="11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s="2" customFormat="1" ht="18" customHeight="1" x14ac:dyDescent="0.5">
      <c r="A285" s="106"/>
      <c r="B285" s="107"/>
      <c r="C285" s="106"/>
      <c r="D285" s="106"/>
      <c r="E285" s="11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s="2" customFormat="1" ht="18" customHeight="1" x14ac:dyDescent="0.5">
      <c r="A286" s="106"/>
      <c r="B286" s="107"/>
      <c r="C286" s="106"/>
      <c r="D286" s="106"/>
      <c r="E286" s="11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s="2" customFormat="1" ht="18" customHeight="1" x14ac:dyDescent="0.5">
      <c r="A287" s="106"/>
      <c r="B287" s="107"/>
      <c r="C287" s="106"/>
      <c r="D287" s="106"/>
      <c r="E287" s="11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s="2" customFormat="1" ht="18" customHeight="1" x14ac:dyDescent="0.5">
      <c r="A288" s="106"/>
      <c r="B288" s="107"/>
      <c r="C288" s="106"/>
      <c r="D288" s="106"/>
      <c r="E288" s="11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2" customFormat="1" ht="18" customHeight="1" x14ac:dyDescent="0.5">
      <c r="A289" s="106"/>
      <c r="B289" s="107"/>
      <c r="C289" s="106"/>
      <c r="D289" s="106"/>
      <c r="E289" s="11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s="2" customFormat="1" ht="18" customHeight="1" x14ac:dyDescent="0.5">
      <c r="A290" s="106"/>
      <c r="B290" s="107"/>
      <c r="C290" s="106"/>
      <c r="D290" s="106"/>
      <c r="E290" s="11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s="2" customFormat="1" ht="18" customHeight="1" x14ac:dyDescent="0.5">
      <c r="A291" s="106"/>
      <c r="B291" s="107"/>
      <c r="C291" s="106"/>
      <c r="D291" s="106"/>
      <c r="E291" s="11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s="2" customFormat="1" ht="18" customHeight="1" x14ac:dyDescent="0.5">
      <c r="A292" s="106"/>
      <c r="B292" s="107"/>
      <c r="C292" s="106"/>
      <c r="D292" s="106"/>
      <c r="E292" s="11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s="2" customFormat="1" ht="18" customHeight="1" x14ac:dyDescent="0.5">
      <c r="A293" s="106"/>
      <c r="B293" s="107"/>
      <c r="C293" s="106"/>
      <c r="D293" s="106"/>
      <c r="E293" s="11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s="2" customFormat="1" ht="18" customHeight="1" x14ac:dyDescent="0.5">
      <c r="A294" s="106"/>
      <c r="B294" s="107"/>
      <c r="C294" s="106"/>
      <c r="D294" s="106"/>
      <c r="E294" s="11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s="2" customFormat="1" ht="18" customHeight="1" x14ac:dyDescent="0.5">
      <c r="A295" s="106"/>
      <c r="B295" s="107"/>
      <c r="C295" s="106"/>
      <c r="D295" s="106"/>
      <c r="E295" s="11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s="2" customFormat="1" ht="18" customHeight="1" x14ac:dyDescent="0.5">
      <c r="A296" s="106"/>
      <c r="B296" s="107"/>
      <c r="C296" s="106"/>
      <c r="D296" s="106"/>
      <c r="E296" s="11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s="2" customFormat="1" ht="18" customHeight="1" x14ac:dyDescent="0.5">
      <c r="A297" s="106"/>
      <c r="B297" s="107"/>
      <c r="C297" s="106"/>
      <c r="D297" s="106"/>
      <c r="E297" s="11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s="2" customFormat="1" ht="18" customHeight="1" x14ac:dyDescent="0.5">
      <c r="A298" s="106"/>
      <c r="B298" s="107"/>
      <c r="C298" s="106"/>
      <c r="D298" s="106"/>
      <c r="E298" s="11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s="2" customFormat="1" ht="18" customHeight="1" x14ac:dyDescent="0.5">
      <c r="A299" s="106"/>
      <c r="B299" s="107"/>
      <c r="C299" s="106"/>
      <c r="D299" s="106"/>
      <c r="E299" s="11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s="2" customFormat="1" ht="18" customHeight="1" x14ac:dyDescent="0.5">
      <c r="A300" s="106"/>
      <c r="B300" s="107"/>
      <c r="C300" s="106"/>
      <c r="D300" s="106"/>
      <c r="E300" s="11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s="2" customFormat="1" ht="18" customHeight="1" x14ac:dyDescent="0.5">
      <c r="A301" s="106"/>
      <c r="B301" s="107"/>
      <c r="C301" s="106"/>
      <c r="D301" s="106"/>
      <c r="E301" s="11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s="2" customFormat="1" ht="18" customHeight="1" x14ac:dyDescent="0.5">
      <c r="A302" s="106"/>
      <c r="B302" s="107"/>
      <c r="C302" s="106"/>
      <c r="D302" s="106"/>
      <c r="E302" s="11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s="2" customFormat="1" ht="18" customHeight="1" x14ac:dyDescent="0.5">
      <c r="A303" s="106"/>
      <c r="B303" s="107"/>
      <c r="C303" s="106"/>
      <c r="D303" s="106"/>
      <c r="E303" s="11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s="2" customFormat="1" ht="18" customHeight="1" x14ac:dyDescent="0.5">
      <c r="A304" s="106"/>
      <c r="B304" s="107"/>
      <c r="C304" s="106"/>
      <c r="D304" s="106"/>
      <c r="E304" s="11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s="2" customFormat="1" ht="18" customHeight="1" x14ac:dyDescent="0.5">
      <c r="A305" s="106"/>
      <c r="B305" s="107"/>
      <c r="C305" s="106"/>
      <c r="D305" s="106"/>
      <c r="E305" s="11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s="2" customFormat="1" ht="18" customHeight="1" x14ac:dyDescent="0.5">
      <c r="A306" s="106"/>
      <c r="B306" s="107"/>
      <c r="C306" s="106"/>
      <c r="D306" s="106"/>
      <c r="E306" s="11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s="2" customFormat="1" ht="18" customHeight="1" x14ac:dyDescent="0.5">
      <c r="A307" s="106"/>
      <c r="B307" s="107"/>
      <c r="C307" s="106"/>
      <c r="D307" s="106"/>
      <c r="E307" s="11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s="2" customFormat="1" ht="18" customHeight="1" x14ac:dyDescent="0.5">
      <c r="A308" s="106"/>
      <c r="B308" s="107"/>
      <c r="C308" s="106"/>
      <c r="D308" s="106"/>
      <c r="E308" s="11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s="2" customFormat="1" ht="18" customHeight="1" x14ac:dyDescent="0.5">
      <c r="A309" s="106"/>
      <c r="B309" s="107"/>
      <c r="C309" s="106"/>
      <c r="D309" s="106"/>
      <c r="E309" s="11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s="2" customFormat="1" ht="18" customHeight="1" x14ac:dyDescent="0.5">
      <c r="A310" s="106"/>
      <c r="B310" s="107"/>
      <c r="C310" s="106"/>
      <c r="D310" s="106"/>
      <c r="E310" s="11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s="2" customFormat="1" ht="18" customHeight="1" x14ac:dyDescent="0.5">
      <c r="A311" s="106"/>
      <c r="B311" s="107"/>
      <c r="C311" s="106"/>
      <c r="D311" s="106"/>
      <c r="E311" s="1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s="2" customFormat="1" ht="18" customHeight="1" x14ac:dyDescent="0.5">
      <c r="A312" s="106"/>
      <c r="B312" s="107"/>
      <c r="C312" s="106"/>
      <c r="D312" s="106"/>
      <c r="E312" s="11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s="2" customFormat="1" ht="18" customHeight="1" x14ac:dyDescent="0.5">
      <c r="A313" s="106"/>
      <c r="B313" s="107"/>
      <c r="C313" s="106"/>
      <c r="D313" s="106"/>
      <c r="E313" s="11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s="2" customFormat="1" ht="18" customHeight="1" x14ac:dyDescent="0.5">
      <c r="A314" s="106"/>
      <c r="B314" s="107"/>
      <c r="C314" s="106"/>
      <c r="D314" s="106"/>
      <c r="E314" s="11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s="2" customFormat="1" ht="18" customHeight="1" x14ac:dyDescent="0.5">
      <c r="A315" s="106"/>
      <c r="B315" s="107"/>
      <c r="C315" s="106"/>
      <c r="D315" s="106"/>
      <c r="E315" s="11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s="2" customFormat="1" ht="18" customHeight="1" x14ac:dyDescent="0.5">
      <c r="A316" s="106"/>
      <c r="B316" s="107"/>
      <c r="C316" s="106"/>
      <c r="D316" s="106"/>
      <c r="E316" s="11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s="2" customFormat="1" ht="18" customHeight="1" x14ac:dyDescent="0.5">
      <c r="A317" s="106"/>
      <c r="B317" s="107"/>
      <c r="C317" s="106"/>
      <c r="D317" s="106"/>
      <c r="E317" s="11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s="2" customFormat="1" ht="18" customHeight="1" x14ac:dyDescent="0.5">
      <c r="A318" s="106"/>
      <c r="B318" s="107"/>
      <c r="C318" s="106"/>
      <c r="D318" s="106"/>
      <c r="E318" s="11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s="2" customFormat="1" ht="18" customHeight="1" x14ac:dyDescent="0.5">
      <c r="A319" s="106"/>
      <c r="B319" s="107"/>
      <c r="C319" s="106"/>
      <c r="D319" s="106"/>
      <c r="E319" s="11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s="2" customFormat="1" ht="18" customHeight="1" x14ac:dyDescent="0.5">
      <c r="A320" s="106"/>
      <c r="B320" s="107"/>
      <c r="C320" s="106"/>
      <c r="D320" s="106"/>
      <c r="E320" s="11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s="2" customFormat="1" ht="18" customHeight="1" x14ac:dyDescent="0.5">
      <c r="A321" s="106"/>
      <c r="B321" s="107"/>
      <c r="C321" s="106"/>
      <c r="D321" s="106"/>
      <c r="E321" s="11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s="2" customFormat="1" ht="18" customHeight="1" x14ac:dyDescent="0.5">
      <c r="A322" s="106"/>
      <c r="B322" s="107"/>
      <c r="C322" s="106"/>
      <c r="D322" s="106"/>
      <c r="E322" s="11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s="2" customFormat="1" ht="18" customHeight="1" x14ac:dyDescent="0.5">
      <c r="A323" s="106"/>
      <c r="B323" s="107"/>
      <c r="C323" s="106"/>
      <c r="D323" s="106"/>
      <c r="E323" s="11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s="2" customFormat="1" ht="18" customHeight="1" x14ac:dyDescent="0.5">
      <c r="A324" s="106"/>
      <c r="B324" s="107"/>
      <c r="C324" s="106"/>
      <c r="D324" s="106"/>
      <c r="E324" s="11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s="2" customFormat="1" ht="18" customHeight="1" x14ac:dyDescent="0.5">
      <c r="A325" s="106"/>
      <c r="B325" s="107"/>
      <c r="C325" s="106"/>
      <c r="D325" s="106"/>
      <c r="E325" s="11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s="2" customFormat="1" ht="18" customHeight="1" x14ac:dyDescent="0.5">
      <c r="A326" s="106"/>
      <c r="B326" s="107"/>
      <c r="C326" s="106"/>
      <c r="D326" s="106"/>
      <c r="E326" s="11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s="2" customFormat="1" ht="18" customHeight="1" x14ac:dyDescent="0.5">
      <c r="A327" s="106"/>
      <c r="B327" s="107"/>
      <c r="C327" s="106"/>
      <c r="D327" s="106"/>
      <c r="E327" s="11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s="2" customFormat="1" ht="18" customHeight="1" x14ac:dyDescent="0.5">
      <c r="A328" s="106"/>
      <c r="B328" s="107"/>
      <c r="C328" s="106"/>
      <c r="D328" s="106"/>
      <c r="E328" s="11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s="2" customFormat="1" ht="18" customHeight="1" x14ac:dyDescent="0.5">
      <c r="A329" s="106"/>
      <c r="B329" s="107"/>
      <c r="C329" s="106"/>
      <c r="D329" s="106"/>
      <c r="E329" s="11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s="2" customFormat="1" ht="18" customHeight="1" x14ac:dyDescent="0.5">
      <c r="A330" s="106"/>
      <c r="B330" s="107"/>
      <c r="C330" s="106"/>
      <c r="D330" s="106"/>
      <c r="E330" s="11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s="2" customFormat="1" ht="18" customHeight="1" x14ac:dyDescent="0.5">
      <c r="A331" s="106"/>
      <c r="B331" s="107"/>
      <c r="C331" s="106"/>
      <c r="D331" s="106"/>
      <c r="E331" s="11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s="2" customFormat="1" ht="18" customHeight="1" x14ac:dyDescent="0.5">
      <c r="A332" s="106"/>
      <c r="B332" s="107"/>
      <c r="C332" s="106"/>
      <c r="D332" s="106"/>
      <c r="E332" s="11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s="2" customFormat="1" ht="18" customHeight="1" x14ac:dyDescent="0.5">
      <c r="A333" s="106"/>
      <c r="B333" s="107"/>
      <c r="C333" s="106"/>
      <c r="D333" s="106"/>
      <c r="E333" s="11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s="2" customFormat="1" ht="18" customHeight="1" x14ac:dyDescent="0.5">
      <c r="A334" s="106"/>
      <c r="B334" s="107"/>
      <c r="C334" s="106"/>
      <c r="D334" s="106"/>
      <c r="E334" s="11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s="2" customFormat="1" ht="18" customHeight="1" x14ac:dyDescent="0.5">
      <c r="A335" s="106"/>
      <c r="B335" s="107"/>
      <c r="C335" s="106"/>
      <c r="D335" s="106"/>
      <c r="E335" s="11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s="2" customFormat="1" ht="18" customHeight="1" x14ac:dyDescent="0.5">
      <c r="A336" s="106"/>
      <c r="B336" s="107"/>
      <c r="C336" s="106"/>
      <c r="D336" s="106"/>
      <c r="E336" s="11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s="2" customFormat="1" ht="18" customHeight="1" x14ac:dyDescent="0.5">
      <c r="A337" s="106"/>
      <c r="B337" s="107"/>
      <c r="C337" s="106"/>
      <c r="D337" s="106"/>
      <c r="E337" s="11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s="2" customFormat="1" ht="18" customHeight="1" x14ac:dyDescent="0.5">
      <c r="A338" s="106"/>
      <c r="B338" s="107"/>
      <c r="C338" s="106"/>
      <c r="D338" s="106"/>
      <c r="E338" s="11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s="2" customFormat="1" ht="18" customHeight="1" x14ac:dyDescent="0.5">
      <c r="A339" s="106"/>
      <c r="B339" s="107"/>
      <c r="C339" s="106"/>
      <c r="D339" s="106"/>
      <c r="E339" s="11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s="2" customFormat="1" ht="18" customHeight="1" x14ac:dyDescent="0.5">
      <c r="A340" s="106"/>
      <c r="B340" s="107"/>
      <c r="C340" s="106"/>
      <c r="D340" s="106"/>
      <c r="E340" s="11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s="2" customFormat="1" ht="18" customHeight="1" x14ac:dyDescent="0.5">
      <c r="A341" s="106"/>
      <c r="B341" s="107"/>
      <c r="C341" s="106"/>
      <c r="D341" s="106"/>
      <c r="E341" s="11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s="2" customFormat="1" ht="18" customHeight="1" x14ac:dyDescent="0.5">
      <c r="A342" s="106"/>
      <c r="B342" s="107"/>
      <c r="C342" s="106"/>
      <c r="D342" s="106"/>
      <c r="E342" s="11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s="2" customFormat="1" ht="18" customHeight="1" x14ac:dyDescent="0.5">
      <c r="A343" s="106"/>
      <c r="B343" s="107"/>
      <c r="C343" s="106"/>
      <c r="D343" s="106"/>
      <c r="E343" s="11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s="2" customFormat="1" ht="18" customHeight="1" x14ac:dyDescent="0.5">
      <c r="A344" s="106"/>
      <c r="B344" s="107"/>
      <c r="C344" s="106"/>
      <c r="D344" s="106"/>
      <c r="E344" s="11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s="2" customFormat="1" ht="18" customHeight="1" x14ac:dyDescent="0.5">
      <c r="A345" s="106"/>
      <c r="B345" s="107"/>
      <c r="C345" s="106"/>
      <c r="D345" s="106"/>
      <c r="E345" s="11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s="2" customFormat="1" ht="18" customHeight="1" x14ac:dyDescent="0.5">
      <c r="A346" s="106"/>
      <c r="B346" s="107"/>
      <c r="C346" s="106"/>
      <c r="D346" s="106"/>
      <c r="E346" s="11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s="2" customFormat="1" ht="18" customHeight="1" x14ac:dyDescent="0.5">
      <c r="A347" s="106"/>
      <c r="B347" s="107"/>
      <c r="C347" s="106"/>
      <c r="D347" s="106"/>
      <c r="E347" s="11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s="2" customFormat="1" ht="18" customHeight="1" x14ac:dyDescent="0.5">
      <c r="A348" s="106"/>
      <c r="B348" s="107"/>
      <c r="C348" s="106"/>
      <c r="D348" s="106"/>
      <c r="E348" s="11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s="2" customFormat="1" ht="18" customHeight="1" x14ac:dyDescent="0.5">
      <c r="A349" s="106"/>
      <c r="B349" s="107"/>
      <c r="C349" s="106"/>
      <c r="D349" s="106"/>
      <c r="E349" s="11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s="2" customFormat="1" ht="18" customHeight="1" x14ac:dyDescent="0.5">
      <c r="A350" s="106"/>
      <c r="B350" s="107"/>
      <c r="C350" s="106"/>
      <c r="D350" s="106"/>
      <c r="E350" s="11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s="2" customFormat="1" ht="18" customHeight="1" x14ac:dyDescent="0.5">
      <c r="A351" s="106"/>
      <c r="B351" s="107"/>
      <c r="C351" s="106"/>
      <c r="D351" s="106"/>
      <c r="E351" s="11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s="2" customFormat="1" ht="18" customHeight="1" x14ac:dyDescent="0.5">
      <c r="A352" s="106"/>
      <c r="B352" s="107"/>
      <c r="C352" s="106"/>
      <c r="D352" s="106"/>
      <c r="E352" s="11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s="2" customFormat="1" ht="18" customHeight="1" x14ac:dyDescent="0.5">
      <c r="A353" s="106"/>
      <c r="B353" s="107"/>
      <c r="C353" s="106"/>
      <c r="D353" s="106"/>
      <c r="E353" s="11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s="2" customFormat="1" ht="18" customHeight="1" x14ac:dyDescent="0.5">
      <c r="A354" s="106"/>
      <c r="B354" s="107"/>
      <c r="C354" s="106"/>
      <c r="D354" s="106"/>
      <c r="E354" s="11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s="2" customFormat="1" ht="18" customHeight="1" x14ac:dyDescent="0.5">
      <c r="A355" s="106"/>
      <c r="B355" s="107"/>
      <c r="C355" s="106"/>
      <c r="D355" s="106"/>
      <c r="E355" s="11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s="2" customFormat="1" ht="18" customHeight="1" x14ac:dyDescent="0.5">
      <c r="A356" s="106"/>
      <c r="B356" s="107"/>
      <c r="C356" s="106"/>
      <c r="D356" s="106"/>
      <c r="E356" s="11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s="2" customFormat="1" ht="18" customHeight="1" x14ac:dyDescent="0.5">
      <c r="A357" s="106"/>
      <c r="B357" s="107"/>
      <c r="C357" s="106"/>
      <c r="D357" s="106"/>
      <c r="E357" s="11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s="2" customFormat="1" ht="18" customHeight="1" x14ac:dyDescent="0.5">
      <c r="A358" s="106"/>
      <c r="B358" s="107"/>
      <c r="C358" s="106"/>
      <c r="D358" s="106"/>
      <c r="E358" s="11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s="2" customFormat="1" ht="18" customHeight="1" x14ac:dyDescent="0.5">
      <c r="A359" s="106"/>
      <c r="B359" s="107"/>
      <c r="C359" s="106"/>
      <c r="D359" s="106"/>
      <c r="E359" s="11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s="2" customFormat="1" ht="18" customHeight="1" x14ac:dyDescent="0.5">
      <c r="A360" s="106"/>
      <c r="B360" s="107"/>
      <c r="C360" s="106"/>
      <c r="D360" s="106"/>
      <c r="E360" s="11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s="2" customFormat="1" ht="18" customHeight="1" x14ac:dyDescent="0.5">
      <c r="A361" s="106"/>
      <c r="B361" s="107"/>
      <c r="C361" s="106"/>
      <c r="D361" s="106"/>
      <c r="E361" s="11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s="2" customFormat="1" ht="18" customHeight="1" x14ac:dyDescent="0.5">
      <c r="A362" s="106"/>
      <c r="B362" s="107"/>
      <c r="C362" s="106"/>
      <c r="D362" s="106"/>
      <c r="E362" s="11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s="2" customFormat="1" ht="18" customHeight="1" x14ac:dyDescent="0.5">
      <c r="A363" s="106"/>
      <c r="B363" s="107"/>
      <c r="C363" s="106"/>
      <c r="D363" s="106"/>
      <c r="E363" s="11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s="2" customFormat="1" ht="18" customHeight="1" x14ac:dyDescent="0.5">
      <c r="A364" s="106"/>
      <c r="B364" s="107"/>
      <c r="C364" s="106"/>
      <c r="D364" s="106"/>
      <c r="E364" s="11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s="2" customFormat="1" ht="18" customHeight="1" x14ac:dyDescent="0.5">
      <c r="A365" s="106"/>
      <c r="B365" s="107"/>
      <c r="C365" s="106"/>
      <c r="D365" s="106"/>
      <c r="E365" s="11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s="2" customFormat="1" ht="18" customHeight="1" x14ac:dyDescent="0.5">
      <c r="A366" s="106"/>
      <c r="B366" s="107"/>
      <c r="C366" s="106"/>
      <c r="D366" s="106"/>
      <c r="E366" s="11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s="2" customFormat="1" ht="18" customHeight="1" x14ac:dyDescent="0.5">
      <c r="A367" s="106"/>
      <c r="B367" s="107"/>
      <c r="C367" s="106"/>
      <c r="D367" s="106"/>
      <c r="E367" s="11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s="2" customFormat="1" ht="18" customHeight="1" x14ac:dyDescent="0.5">
      <c r="A368" s="106"/>
      <c r="B368" s="107"/>
      <c r="C368" s="106"/>
      <c r="D368" s="106"/>
      <c r="E368" s="11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s="2" customFormat="1" ht="18" customHeight="1" x14ac:dyDescent="0.5">
      <c r="A369" s="106"/>
      <c r="B369" s="107"/>
      <c r="C369" s="106"/>
      <c r="D369" s="106"/>
      <c r="E369" s="11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s="2" customFormat="1" ht="18" customHeight="1" x14ac:dyDescent="0.5">
      <c r="A370" s="106"/>
      <c r="B370" s="107"/>
      <c r="C370" s="106"/>
      <c r="D370" s="106"/>
      <c r="E370" s="11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s="2" customFormat="1" ht="18" customHeight="1" x14ac:dyDescent="0.5">
      <c r="A371" s="106"/>
      <c r="B371" s="107"/>
      <c r="C371" s="106"/>
      <c r="D371" s="106"/>
      <c r="E371" s="11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s="2" customFormat="1" ht="18" customHeight="1" x14ac:dyDescent="0.5">
      <c r="A372" s="106"/>
      <c r="B372" s="107"/>
      <c r="C372" s="106"/>
      <c r="D372" s="106"/>
      <c r="E372" s="11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s="2" customFormat="1" ht="18" customHeight="1" x14ac:dyDescent="0.5">
      <c r="A373" s="106"/>
      <c r="B373" s="107"/>
      <c r="C373" s="106"/>
      <c r="D373" s="106"/>
      <c r="E373" s="11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s="2" customFormat="1" ht="18" customHeight="1" x14ac:dyDescent="0.5">
      <c r="A374" s="106"/>
      <c r="B374" s="107"/>
      <c r="C374" s="106"/>
      <c r="D374" s="106"/>
      <c r="E374" s="11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s="2" customFormat="1" ht="18" customHeight="1" x14ac:dyDescent="0.5">
      <c r="A375" s="106"/>
      <c r="B375" s="107"/>
      <c r="C375" s="106"/>
      <c r="D375" s="106"/>
      <c r="E375" s="11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s="2" customFormat="1" ht="18" customHeight="1" x14ac:dyDescent="0.5">
      <c r="A376" s="106"/>
      <c r="B376" s="107"/>
      <c r="C376" s="106"/>
      <c r="D376" s="106"/>
      <c r="E376" s="11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s="2" customFormat="1" ht="18" customHeight="1" x14ac:dyDescent="0.5">
      <c r="A377" s="106"/>
      <c r="B377" s="107"/>
      <c r="C377" s="106"/>
      <c r="D377" s="106"/>
      <c r="E377" s="11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s="2" customFormat="1" ht="18" customHeight="1" x14ac:dyDescent="0.5">
      <c r="A378" s="106"/>
      <c r="B378" s="107"/>
      <c r="C378" s="106"/>
      <c r="D378" s="106"/>
      <c r="E378" s="11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s="2" customFormat="1" ht="18" customHeight="1" x14ac:dyDescent="0.5">
      <c r="A379" s="106"/>
      <c r="B379" s="107"/>
      <c r="C379" s="106"/>
      <c r="D379" s="106"/>
      <c r="E379" s="11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s="2" customFormat="1" ht="18" customHeight="1" x14ac:dyDescent="0.5">
      <c r="A380" s="106"/>
      <c r="B380" s="107"/>
      <c r="C380" s="106"/>
      <c r="D380" s="106"/>
      <c r="E380" s="11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s="2" customFormat="1" ht="18" customHeight="1" x14ac:dyDescent="0.5">
      <c r="A381" s="106"/>
      <c r="B381" s="107"/>
      <c r="C381" s="106"/>
      <c r="D381" s="106"/>
      <c r="E381" s="11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s="2" customFormat="1" ht="18" customHeight="1" x14ac:dyDescent="0.5">
      <c r="A382" s="106"/>
      <c r="B382" s="107"/>
      <c r="C382" s="106"/>
      <c r="D382" s="106"/>
      <c r="E382" s="11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s="2" customFormat="1" ht="18" customHeight="1" x14ac:dyDescent="0.5">
      <c r="A383" s="106"/>
      <c r="B383" s="107"/>
      <c r="C383" s="106"/>
      <c r="D383" s="106"/>
      <c r="E383" s="11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s="2" customFormat="1" ht="18" customHeight="1" x14ac:dyDescent="0.5">
      <c r="A384" s="106"/>
      <c r="B384" s="107"/>
      <c r="C384" s="106"/>
      <c r="D384" s="106"/>
      <c r="E384" s="11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s="2" customFormat="1" ht="18" customHeight="1" x14ac:dyDescent="0.5">
      <c r="A385" s="106"/>
      <c r="B385" s="107"/>
      <c r="C385" s="106"/>
      <c r="D385" s="106"/>
      <c r="E385" s="11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s="2" customFormat="1" ht="18" customHeight="1" x14ac:dyDescent="0.5">
      <c r="A386" s="106"/>
      <c r="B386" s="107"/>
      <c r="C386" s="106"/>
      <c r="D386" s="106"/>
      <c r="E386" s="11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s="2" customFormat="1" ht="18" customHeight="1" x14ac:dyDescent="0.5">
      <c r="A387" s="106"/>
      <c r="B387" s="107"/>
      <c r="C387" s="106"/>
      <c r="D387" s="106"/>
      <c r="E387" s="11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s="2" customFormat="1" ht="18" customHeight="1" x14ac:dyDescent="0.5">
      <c r="A388" s="106"/>
      <c r="B388" s="107"/>
      <c r="C388" s="106"/>
      <c r="D388" s="106"/>
      <c r="E388" s="11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s="2" customFormat="1" ht="18" customHeight="1" x14ac:dyDescent="0.5">
      <c r="A389" s="106"/>
      <c r="B389" s="107"/>
      <c r="C389" s="106"/>
      <c r="D389" s="106"/>
      <c r="E389" s="11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s="2" customFormat="1" ht="18" customHeight="1" x14ac:dyDescent="0.5">
      <c r="A390" s="106"/>
      <c r="B390" s="107"/>
      <c r="C390" s="106"/>
      <c r="D390" s="106"/>
      <c r="E390" s="11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s="2" customFormat="1" ht="18" customHeight="1" x14ac:dyDescent="0.5">
      <c r="A391" s="106"/>
      <c r="B391" s="107"/>
      <c r="C391" s="106"/>
      <c r="D391" s="106"/>
      <c r="E391" s="11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s="2" customFormat="1" ht="18" customHeight="1" x14ac:dyDescent="0.5">
      <c r="A392" s="106"/>
      <c r="B392" s="107"/>
      <c r="C392" s="106"/>
      <c r="D392" s="106"/>
      <c r="E392" s="11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s="2" customFormat="1" ht="18" customHeight="1" x14ac:dyDescent="0.5">
      <c r="A393" s="106"/>
      <c r="B393" s="107"/>
      <c r="C393" s="106"/>
      <c r="D393" s="106"/>
      <c r="E393" s="11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s="2" customFormat="1" ht="18" customHeight="1" x14ac:dyDescent="0.5">
      <c r="A394" s="106"/>
      <c r="B394" s="107"/>
      <c r="C394" s="106"/>
      <c r="D394" s="106"/>
      <c r="E394" s="11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s="2" customFormat="1" ht="18" customHeight="1" x14ac:dyDescent="0.5">
      <c r="A395" s="106"/>
      <c r="B395" s="107"/>
      <c r="C395" s="106"/>
      <c r="D395" s="106"/>
      <c r="E395" s="11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s="2" customFormat="1" ht="18" customHeight="1" x14ac:dyDescent="0.5">
      <c r="A396" s="106"/>
      <c r="B396" s="107"/>
      <c r="C396" s="106"/>
      <c r="D396" s="106"/>
      <c r="E396" s="11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s="2" customFormat="1" ht="18" customHeight="1" x14ac:dyDescent="0.5">
      <c r="A397" s="106"/>
      <c r="B397" s="107"/>
      <c r="C397" s="106"/>
      <c r="D397" s="106"/>
      <c r="E397" s="11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s="2" customFormat="1" ht="18" customHeight="1" x14ac:dyDescent="0.5">
      <c r="A398" s="106"/>
      <c r="B398" s="107"/>
      <c r="C398" s="106"/>
      <c r="D398" s="106"/>
      <c r="E398" s="11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s="2" customFormat="1" ht="18" customHeight="1" x14ac:dyDescent="0.5">
      <c r="A399" s="106"/>
      <c r="B399" s="107"/>
      <c r="C399" s="106"/>
      <c r="D399" s="106"/>
      <c r="E399" s="11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s="2" customFormat="1" ht="18" customHeight="1" x14ac:dyDescent="0.5">
      <c r="A400" s="106"/>
      <c r="B400" s="107"/>
      <c r="C400" s="106"/>
      <c r="D400" s="106"/>
      <c r="E400" s="11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s="2" customFormat="1" ht="18" customHeight="1" x14ac:dyDescent="0.5">
      <c r="A401" s="106"/>
      <c r="B401" s="107"/>
      <c r="C401" s="106"/>
      <c r="D401" s="106"/>
      <c r="E401" s="11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s="2" customFormat="1" ht="18" customHeight="1" x14ac:dyDescent="0.5">
      <c r="A402" s="106"/>
      <c r="B402" s="107"/>
      <c r="C402" s="106"/>
      <c r="D402" s="106"/>
      <c r="E402" s="11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s="2" customFormat="1" ht="18" customHeight="1" x14ac:dyDescent="0.5">
      <c r="A403" s="106"/>
      <c r="B403" s="107"/>
      <c r="C403" s="106"/>
      <c r="D403" s="106"/>
      <c r="E403" s="11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s="2" customFormat="1" ht="18" customHeight="1" x14ac:dyDescent="0.5">
      <c r="A404" s="106"/>
      <c r="B404" s="107"/>
      <c r="C404" s="106"/>
      <c r="D404" s="106"/>
      <c r="E404" s="11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s="2" customFormat="1" ht="18" customHeight="1" x14ac:dyDescent="0.5">
      <c r="A405" s="106"/>
      <c r="B405" s="107"/>
      <c r="C405" s="106"/>
      <c r="D405" s="106"/>
      <c r="E405" s="11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s="2" customFormat="1" ht="18" customHeight="1" x14ac:dyDescent="0.5">
      <c r="A406" s="106"/>
      <c r="B406" s="107"/>
      <c r="C406" s="106"/>
      <c r="D406" s="106"/>
      <c r="E406" s="11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s="2" customFormat="1" ht="18" customHeight="1" x14ac:dyDescent="0.5">
      <c r="A407" s="106"/>
      <c r="B407" s="107"/>
      <c r="C407" s="106"/>
      <c r="D407" s="106"/>
      <c r="E407" s="11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s="2" customFormat="1" ht="18" customHeight="1" x14ac:dyDescent="0.5">
      <c r="A408" s="106"/>
      <c r="B408" s="107"/>
      <c r="C408" s="106"/>
      <c r="D408" s="106"/>
      <c r="E408" s="11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s="2" customFormat="1" ht="18" customHeight="1" x14ac:dyDescent="0.5">
      <c r="A409" s="106"/>
      <c r="B409" s="107"/>
      <c r="C409" s="106"/>
      <c r="D409" s="106"/>
      <c r="E409" s="11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s="2" customFormat="1" ht="18" customHeight="1" x14ac:dyDescent="0.5">
      <c r="A410" s="106"/>
      <c r="B410" s="107"/>
      <c r="C410" s="106"/>
      <c r="D410" s="106"/>
      <c r="E410" s="11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s="2" customFormat="1" ht="18" customHeight="1" x14ac:dyDescent="0.5">
      <c r="A411" s="106"/>
      <c r="B411" s="107"/>
      <c r="C411" s="106"/>
      <c r="D411" s="106"/>
      <c r="E411" s="1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s="2" customFormat="1" ht="18" customHeight="1" x14ac:dyDescent="0.5">
      <c r="A412" s="106"/>
      <c r="B412" s="107"/>
      <c r="C412" s="106"/>
      <c r="D412" s="106"/>
      <c r="E412" s="11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s="2" customFormat="1" ht="18" customHeight="1" x14ac:dyDescent="0.5">
      <c r="A413" s="106"/>
      <c r="B413" s="107"/>
      <c r="C413" s="106"/>
      <c r="D413" s="106"/>
      <c r="E413" s="11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s="2" customFormat="1" ht="18" customHeight="1" x14ac:dyDescent="0.5">
      <c r="A414" s="106"/>
      <c r="B414" s="107"/>
      <c r="C414" s="106"/>
      <c r="D414" s="106"/>
      <c r="E414" s="11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s="2" customFormat="1" ht="18" customHeight="1" x14ac:dyDescent="0.5">
      <c r="A415" s="106"/>
      <c r="B415" s="107"/>
      <c r="C415" s="106"/>
      <c r="D415" s="106"/>
      <c r="E415" s="11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s="2" customFormat="1" ht="18" customHeight="1" x14ac:dyDescent="0.5">
      <c r="A416" s="106"/>
      <c r="B416" s="107"/>
      <c r="C416" s="106"/>
      <c r="D416" s="106"/>
      <c r="E416" s="11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s="2" customFormat="1" ht="18" customHeight="1" x14ac:dyDescent="0.5">
      <c r="A417" s="106"/>
      <c r="B417" s="107"/>
      <c r="C417" s="106"/>
      <c r="D417" s="106"/>
      <c r="E417" s="11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s="2" customFormat="1" ht="18" customHeight="1" x14ac:dyDescent="0.5">
      <c r="A418" s="106"/>
      <c r="B418" s="107"/>
      <c r="C418" s="106"/>
      <c r="D418" s="106"/>
      <c r="E418" s="11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s="2" customFormat="1" ht="18" customHeight="1" x14ac:dyDescent="0.5">
      <c r="A419" s="106"/>
      <c r="B419" s="107"/>
      <c r="C419" s="106"/>
      <c r="D419" s="106"/>
      <c r="E419" s="11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s="2" customFormat="1" ht="18" customHeight="1" x14ac:dyDescent="0.5">
      <c r="A420" s="106"/>
      <c r="B420" s="107"/>
      <c r="C420" s="106"/>
      <c r="D420" s="106"/>
      <c r="E420" s="11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s="2" customFormat="1" ht="18" customHeight="1" x14ac:dyDescent="0.5">
      <c r="A421" s="106"/>
      <c r="B421" s="107"/>
      <c r="C421" s="106"/>
      <c r="D421" s="106"/>
      <c r="E421" s="11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s="2" customFormat="1" ht="18" customHeight="1" x14ac:dyDescent="0.5">
      <c r="A422" s="106"/>
      <c r="B422" s="107"/>
      <c r="C422" s="106"/>
      <c r="D422" s="106"/>
      <c r="E422" s="11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s="2" customFormat="1" ht="18" customHeight="1" x14ac:dyDescent="0.5">
      <c r="A423" s="106"/>
      <c r="B423" s="107"/>
      <c r="C423" s="106"/>
      <c r="D423" s="106"/>
      <c r="E423" s="11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s="2" customFormat="1" ht="18" customHeight="1" x14ac:dyDescent="0.5">
      <c r="A424" s="106"/>
      <c r="B424" s="107"/>
      <c r="C424" s="106"/>
      <c r="D424" s="106"/>
      <c r="E424" s="11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s="2" customFormat="1" ht="18" customHeight="1" x14ac:dyDescent="0.5">
      <c r="A425" s="106"/>
      <c r="B425" s="107"/>
      <c r="C425" s="106"/>
      <c r="D425" s="106"/>
      <c r="E425" s="11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s="2" customFormat="1" ht="18" customHeight="1" x14ac:dyDescent="0.5">
      <c r="A426" s="106"/>
      <c r="B426" s="107"/>
      <c r="C426" s="106"/>
      <c r="D426" s="106"/>
      <c r="E426" s="11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s="2" customFormat="1" ht="18" customHeight="1" x14ac:dyDescent="0.5">
      <c r="A427" s="106"/>
      <c r="B427" s="107"/>
      <c r="C427" s="106"/>
      <c r="D427" s="106"/>
      <c r="E427" s="11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s="2" customFormat="1" ht="18" customHeight="1" x14ac:dyDescent="0.5">
      <c r="A428" s="106"/>
      <c r="B428" s="107"/>
      <c r="C428" s="106"/>
      <c r="D428" s="106"/>
      <c r="E428" s="11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s="2" customFormat="1" ht="18" customHeight="1" x14ac:dyDescent="0.5">
      <c r="A429" s="106"/>
      <c r="B429" s="107"/>
      <c r="C429" s="106"/>
      <c r="D429" s="106"/>
      <c r="E429" s="11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s="2" customFormat="1" ht="18" customHeight="1" x14ac:dyDescent="0.5">
      <c r="A430" s="106"/>
      <c r="B430" s="107"/>
      <c r="C430" s="106"/>
      <c r="D430" s="106"/>
      <c r="E430" s="11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s="2" customFormat="1" ht="18" customHeight="1" x14ac:dyDescent="0.5">
      <c r="A431" s="106"/>
      <c r="B431" s="107"/>
      <c r="C431" s="106"/>
      <c r="D431" s="106"/>
      <c r="E431" s="11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s="2" customFormat="1" ht="18" customHeight="1" x14ac:dyDescent="0.5">
      <c r="A432" s="106"/>
      <c r="B432" s="107"/>
      <c r="C432" s="106"/>
      <c r="D432" s="106"/>
      <c r="E432" s="11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s="2" customFormat="1" ht="18" customHeight="1" x14ac:dyDescent="0.5">
      <c r="A433" s="106"/>
      <c r="B433" s="107"/>
      <c r="C433" s="106"/>
      <c r="D433" s="106"/>
      <c r="E433" s="11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s="2" customFormat="1" ht="18" customHeight="1" x14ac:dyDescent="0.5">
      <c r="A434" s="106"/>
      <c r="B434" s="107"/>
      <c r="C434" s="106"/>
      <c r="D434" s="106"/>
      <c r="E434" s="11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s="2" customFormat="1" ht="18" customHeight="1" x14ac:dyDescent="0.5">
      <c r="A435" s="106"/>
      <c r="B435" s="107"/>
      <c r="C435" s="106"/>
      <c r="D435" s="106"/>
      <c r="E435" s="11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s="2" customFormat="1" ht="18" customHeight="1" x14ac:dyDescent="0.5">
      <c r="A436" s="106"/>
      <c r="B436" s="107"/>
      <c r="C436" s="106"/>
      <c r="D436" s="106"/>
      <c r="E436" s="11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s="2" customFormat="1" ht="18" customHeight="1" x14ac:dyDescent="0.5">
      <c r="A437" s="106"/>
      <c r="B437" s="107"/>
      <c r="C437" s="106"/>
      <c r="D437" s="106"/>
      <c r="E437" s="11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s="2" customFormat="1" ht="18" customHeight="1" x14ac:dyDescent="0.5">
      <c r="A438" s="106"/>
      <c r="B438" s="107"/>
      <c r="C438" s="106"/>
      <c r="D438" s="106"/>
      <c r="E438" s="11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s="2" customFormat="1" ht="18" customHeight="1" x14ac:dyDescent="0.5">
      <c r="A439" s="106"/>
      <c r="B439" s="107"/>
      <c r="C439" s="106"/>
      <c r="D439" s="106"/>
      <c r="E439" s="11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s="2" customFormat="1" ht="18" customHeight="1" x14ac:dyDescent="0.5">
      <c r="A440" s="106"/>
      <c r="B440" s="107"/>
      <c r="C440" s="106"/>
      <c r="D440" s="106"/>
      <c r="E440" s="11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s="2" customFormat="1" ht="18" customHeight="1" x14ac:dyDescent="0.5">
      <c r="A441" s="106"/>
      <c r="B441" s="107"/>
      <c r="C441" s="106"/>
      <c r="D441" s="106"/>
      <c r="E441" s="11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s="2" customFormat="1" ht="18" customHeight="1" x14ac:dyDescent="0.5">
      <c r="A442" s="106"/>
      <c r="B442" s="107"/>
      <c r="C442" s="106"/>
      <c r="D442" s="106"/>
      <c r="E442" s="11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s="2" customFormat="1" ht="18" customHeight="1" x14ac:dyDescent="0.5">
      <c r="A443" s="106"/>
      <c r="B443" s="107"/>
      <c r="C443" s="106"/>
      <c r="D443" s="106"/>
      <c r="E443" s="11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s="2" customFormat="1" ht="18" customHeight="1" x14ac:dyDescent="0.5">
      <c r="A444" s="106"/>
      <c r="B444" s="107"/>
      <c r="C444" s="106"/>
      <c r="D444" s="106"/>
      <c r="E444" s="111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s="2" customFormat="1" ht="18" customHeight="1" x14ac:dyDescent="0.5">
      <c r="A445" s="106"/>
      <c r="B445" s="107"/>
      <c r="C445" s="106"/>
      <c r="D445" s="106"/>
      <c r="E445" s="111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s="2" customFormat="1" ht="18" customHeight="1" x14ac:dyDescent="0.5">
      <c r="A446" s="106"/>
      <c r="B446" s="107"/>
      <c r="C446" s="106"/>
      <c r="D446" s="106"/>
      <c r="E446" s="111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s="2" customFormat="1" ht="18" customHeight="1" x14ac:dyDescent="0.5">
      <c r="A447" s="106"/>
      <c r="B447" s="107"/>
      <c r="C447" s="106"/>
      <c r="D447" s="106"/>
      <c r="E447" s="111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s="2" customFormat="1" ht="18" customHeight="1" x14ac:dyDescent="0.5">
      <c r="A448" s="106"/>
      <c r="B448" s="107"/>
      <c r="C448" s="106"/>
      <c r="D448" s="106"/>
      <c r="E448" s="111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s="2" customFormat="1" ht="18" customHeight="1" x14ac:dyDescent="0.5">
      <c r="A449" s="106"/>
      <c r="B449" s="107"/>
      <c r="C449" s="106"/>
      <c r="D449" s="106"/>
      <c r="E449" s="111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s="2" customFormat="1" ht="18" customHeight="1" x14ac:dyDescent="0.5">
      <c r="A450" s="106"/>
      <c r="B450" s="107"/>
      <c r="C450" s="106"/>
      <c r="D450" s="106"/>
      <c r="E450" s="111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s="2" customFormat="1" ht="18" customHeight="1" x14ac:dyDescent="0.5">
      <c r="A451" s="106"/>
      <c r="B451" s="107"/>
      <c r="C451" s="106"/>
      <c r="D451" s="106"/>
      <c r="E451" s="11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s="2" customFormat="1" ht="18" customHeight="1" x14ac:dyDescent="0.5">
      <c r="A452" s="106"/>
      <c r="B452" s="107"/>
      <c r="C452" s="106"/>
      <c r="D452" s="106"/>
      <c r="E452" s="111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s="2" customFormat="1" ht="18" customHeight="1" x14ac:dyDescent="0.5">
      <c r="A453" s="106"/>
      <c r="B453" s="107"/>
      <c r="C453" s="106"/>
      <c r="D453" s="106"/>
      <c r="E453" s="111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s="2" customFormat="1" ht="18" customHeight="1" x14ac:dyDescent="0.5">
      <c r="A454" s="106"/>
      <c r="B454" s="107"/>
      <c r="C454" s="106"/>
      <c r="D454" s="106"/>
      <c r="E454" s="111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s="2" customFormat="1" ht="18" customHeight="1" x14ac:dyDescent="0.5">
      <c r="A455" s="106"/>
      <c r="B455" s="107"/>
      <c r="C455" s="106"/>
      <c r="D455" s="106"/>
      <c r="E455" s="111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s="2" customFormat="1" ht="18" customHeight="1" x14ac:dyDescent="0.5">
      <c r="A456" s="106"/>
      <c r="B456" s="107"/>
      <c r="C456" s="106"/>
      <c r="D456" s="106"/>
      <c r="E456" s="111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s="2" customFormat="1" ht="18" customHeight="1" x14ac:dyDescent="0.5">
      <c r="A457" s="106"/>
      <c r="B457" s="107"/>
      <c r="C457" s="106"/>
      <c r="D457" s="106"/>
      <c r="E457" s="111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s="2" customFormat="1" ht="18" customHeight="1" x14ac:dyDescent="0.5">
      <c r="A458" s="106"/>
      <c r="B458" s="107"/>
      <c r="C458" s="106"/>
      <c r="D458" s="106"/>
      <c r="E458" s="111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s="2" customFormat="1" ht="18" customHeight="1" x14ac:dyDescent="0.5">
      <c r="A459" s="106"/>
      <c r="B459" s="107"/>
      <c r="C459" s="106"/>
      <c r="D459" s="106"/>
      <c r="E459" s="11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s="2" customFormat="1" ht="18" customHeight="1" x14ac:dyDescent="0.5">
      <c r="A460" s="106"/>
      <c r="B460" s="107"/>
      <c r="C460" s="106"/>
      <c r="D460" s="106"/>
      <c r="E460" s="11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s="2" customFormat="1" ht="18" customHeight="1" x14ac:dyDescent="0.5">
      <c r="A461" s="106"/>
      <c r="B461" s="107"/>
      <c r="C461" s="106"/>
      <c r="D461" s="106"/>
      <c r="E461" s="11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s="2" customFormat="1" ht="18" customHeight="1" x14ac:dyDescent="0.5">
      <c r="A462" s="106"/>
      <c r="B462" s="107"/>
      <c r="C462" s="106"/>
      <c r="D462" s="106"/>
      <c r="E462" s="11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s="2" customFormat="1" ht="18" customHeight="1" x14ac:dyDescent="0.5">
      <c r="A463" s="106"/>
      <c r="B463" s="107"/>
      <c r="C463" s="106"/>
      <c r="D463" s="106"/>
      <c r="E463" s="11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s="2" customFormat="1" ht="18" customHeight="1" x14ac:dyDescent="0.5">
      <c r="A464" s="106"/>
      <c r="B464" s="107"/>
      <c r="C464" s="106"/>
      <c r="D464" s="106"/>
      <c r="E464" s="11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s="2" customFormat="1" ht="18" customHeight="1" x14ac:dyDescent="0.5">
      <c r="A465" s="106"/>
      <c r="B465" s="107"/>
      <c r="C465" s="106"/>
      <c r="D465" s="106"/>
      <c r="E465" s="11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s="2" customFormat="1" ht="18" customHeight="1" x14ac:dyDescent="0.5">
      <c r="A466" s="106"/>
      <c r="B466" s="107"/>
      <c r="C466" s="106"/>
      <c r="D466" s="106"/>
      <c r="E466" s="11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s="2" customFormat="1" ht="18" customHeight="1" x14ac:dyDescent="0.5">
      <c r="A467" s="106"/>
      <c r="B467" s="107"/>
      <c r="C467" s="106"/>
      <c r="D467" s="106"/>
      <c r="E467" s="11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s="2" customFormat="1" ht="18" customHeight="1" x14ac:dyDescent="0.5">
      <c r="A468" s="106"/>
      <c r="B468" s="107"/>
      <c r="C468" s="106"/>
      <c r="D468" s="106"/>
      <c r="E468" s="11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s="2" customFormat="1" ht="18" customHeight="1" x14ac:dyDescent="0.5">
      <c r="A469" s="106"/>
      <c r="B469" s="107"/>
      <c r="C469" s="106"/>
      <c r="D469" s="106"/>
      <c r="E469" s="11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s="2" customFormat="1" ht="18" customHeight="1" x14ac:dyDescent="0.5">
      <c r="A470" s="106"/>
      <c r="B470" s="107"/>
      <c r="C470" s="106"/>
      <c r="D470" s="106"/>
      <c r="E470" s="11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s="2" customFormat="1" ht="18" customHeight="1" x14ac:dyDescent="0.5">
      <c r="A471" s="106"/>
      <c r="B471" s="107"/>
      <c r="C471" s="106"/>
      <c r="D471" s="106"/>
      <c r="E471" s="11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s="2" customFormat="1" ht="18" customHeight="1" x14ac:dyDescent="0.5">
      <c r="A472" s="106"/>
      <c r="B472" s="107"/>
      <c r="C472" s="106"/>
      <c r="D472" s="106"/>
      <c r="E472" s="11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s="2" customFormat="1" ht="18" customHeight="1" x14ac:dyDescent="0.5">
      <c r="A473" s="106"/>
      <c r="B473" s="107"/>
      <c r="C473" s="106"/>
      <c r="D473" s="106"/>
      <c r="E473" s="11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s="2" customFormat="1" ht="18" customHeight="1" x14ac:dyDescent="0.5">
      <c r="A474" s="106"/>
      <c r="B474" s="107"/>
      <c r="C474" s="106"/>
      <c r="D474" s="106"/>
      <c r="E474" s="11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s="2" customFormat="1" ht="18" customHeight="1" x14ac:dyDescent="0.5">
      <c r="A475" s="106"/>
      <c r="B475" s="107"/>
      <c r="C475" s="106"/>
      <c r="D475" s="106"/>
      <c r="E475" s="11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s="2" customFormat="1" ht="18" customHeight="1" x14ac:dyDescent="0.5">
      <c r="A476" s="106"/>
      <c r="B476" s="107"/>
      <c r="C476" s="106"/>
      <c r="D476" s="106"/>
      <c r="E476" s="11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s="2" customFormat="1" ht="18" customHeight="1" x14ac:dyDescent="0.5">
      <c r="A477" s="106"/>
      <c r="B477" s="107"/>
      <c r="C477" s="106"/>
      <c r="D477" s="106"/>
      <c r="E477" s="11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s="2" customFormat="1" ht="18" customHeight="1" x14ac:dyDescent="0.5">
      <c r="A478" s="106"/>
      <c r="B478" s="107"/>
      <c r="C478" s="106"/>
      <c r="D478" s="106"/>
      <c r="E478" s="11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s="2" customFormat="1" ht="18" customHeight="1" x14ac:dyDescent="0.5">
      <c r="A479" s="106"/>
      <c r="B479" s="107"/>
      <c r="C479" s="106"/>
      <c r="D479" s="106"/>
      <c r="E479" s="11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s="2" customFormat="1" ht="18" customHeight="1" x14ac:dyDescent="0.5">
      <c r="A480" s="106"/>
      <c r="B480" s="107"/>
      <c r="C480" s="106"/>
      <c r="D480" s="106"/>
      <c r="E480" s="11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s="2" customFormat="1" ht="18" customHeight="1" x14ac:dyDescent="0.5">
      <c r="A481" s="106"/>
      <c r="B481" s="107"/>
      <c r="C481" s="106"/>
      <c r="D481" s="106"/>
      <c r="E481" s="11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s="2" customFormat="1" ht="18" customHeight="1" x14ac:dyDescent="0.5">
      <c r="A482" s="106"/>
      <c r="B482" s="107"/>
      <c r="C482" s="106"/>
      <c r="D482" s="106"/>
      <c r="E482" s="11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s="2" customFormat="1" ht="18" customHeight="1" x14ac:dyDescent="0.5">
      <c r="A483" s="106"/>
      <c r="B483" s="107"/>
      <c r="C483" s="106"/>
      <c r="D483" s="106"/>
      <c r="E483" s="11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s="2" customFormat="1" ht="18" customHeight="1" x14ac:dyDescent="0.5">
      <c r="A484" s="106"/>
      <c r="B484" s="107"/>
      <c r="C484" s="106"/>
      <c r="D484" s="106"/>
      <c r="E484" s="11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s="2" customFormat="1" ht="18" customHeight="1" x14ac:dyDescent="0.5">
      <c r="A485" s="106"/>
      <c r="B485" s="107"/>
      <c r="C485" s="106"/>
      <c r="D485" s="106"/>
      <c r="E485" s="11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s="2" customFormat="1" ht="18" customHeight="1" x14ac:dyDescent="0.5">
      <c r="A486" s="106"/>
      <c r="B486" s="107"/>
      <c r="C486" s="106"/>
      <c r="D486" s="106"/>
      <c r="E486" s="11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s="2" customFormat="1" ht="18" customHeight="1" x14ac:dyDescent="0.5">
      <c r="A487" s="106"/>
      <c r="B487" s="107"/>
      <c r="C487" s="106"/>
      <c r="D487" s="106"/>
      <c r="E487" s="11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s="2" customFormat="1" ht="18" customHeight="1" x14ac:dyDescent="0.5">
      <c r="A488" s="106"/>
      <c r="B488" s="107"/>
      <c r="C488" s="106"/>
      <c r="D488" s="106"/>
      <c r="E488" s="11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s="2" customFormat="1" ht="18" customHeight="1" x14ac:dyDescent="0.5">
      <c r="A489" s="106"/>
      <c r="B489" s="107"/>
      <c r="C489" s="106"/>
      <c r="D489" s="106"/>
      <c r="E489" s="11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s="2" customFormat="1" ht="18" customHeight="1" x14ac:dyDescent="0.5">
      <c r="A490" s="106"/>
      <c r="B490" s="107"/>
      <c r="C490" s="106"/>
      <c r="D490" s="106"/>
      <c r="E490" s="11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s="2" customFormat="1" ht="18" customHeight="1" x14ac:dyDescent="0.5">
      <c r="A491" s="106"/>
      <c r="B491" s="107"/>
      <c r="C491" s="106"/>
      <c r="D491" s="106"/>
      <c r="E491" s="11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s="2" customFormat="1" ht="18" customHeight="1" x14ac:dyDescent="0.5">
      <c r="A492" s="106"/>
      <c r="B492" s="107"/>
      <c r="C492" s="106"/>
      <c r="D492" s="106"/>
      <c r="E492" s="11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s="2" customFormat="1" ht="18" customHeight="1" x14ac:dyDescent="0.5">
      <c r="A493" s="106"/>
      <c r="B493" s="107"/>
      <c r="C493" s="106"/>
      <c r="D493" s="106"/>
      <c r="E493" s="11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s="2" customFormat="1" ht="18" customHeight="1" x14ac:dyDescent="0.5">
      <c r="A494" s="106"/>
      <c r="B494" s="107"/>
      <c r="C494" s="106"/>
      <c r="D494" s="106"/>
      <c r="E494" s="11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s="2" customFormat="1" ht="18" customHeight="1" x14ac:dyDescent="0.5">
      <c r="A495" s="106"/>
      <c r="B495" s="107"/>
      <c r="C495" s="106"/>
      <c r="D495" s="106"/>
      <c r="E495" s="11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s="2" customFormat="1" ht="18" customHeight="1" x14ac:dyDescent="0.5">
      <c r="A496" s="106"/>
      <c r="B496" s="107"/>
      <c r="C496" s="106"/>
      <c r="D496" s="106"/>
      <c r="E496" s="11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s="2" customFormat="1" ht="18" customHeight="1" x14ac:dyDescent="0.5">
      <c r="A497" s="106"/>
      <c r="B497" s="107"/>
      <c r="C497" s="106"/>
      <c r="D497" s="106"/>
      <c r="E497" s="11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s="2" customFormat="1" ht="18" customHeight="1" x14ac:dyDescent="0.5">
      <c r="A498" s="106"/>
      <c r="B498" s="107"/>
      <c r="C498" s="106"/>
      <c r="D498" s="106"/>
      <c r="E498" s="11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s="2" customFormat="1" ht="18" customHeight="1" x14ac:dyDescent="0.5">
      <c r="A499" s="106"/>
      <c r="B499" s="107"/>
      <c r="C499" s="106"/>
      <c r="D499" s="106"/>
      <c r="E499" s="11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s="2" customFormat="1" ht="18" customHeight="1" x14ac:dyDescent="0.5">
      <c r="A500" s="106"/>
      <c r="B500" s="107"/>
      <c r="C500" s="106"/>
      <c r="D500" s="106"/>
      <c r="E500" s="11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s="2" customFormat="1" ht="18" customHeight="1" x14ac:dyDescent="0.5">
      <c r="A501" s="106"/>
      <c r="B501" s="107"/>
      <c r="C501" s="106"/>
      <c r="D501" s="106"/>
      <c r="E501" s="11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s="2" customFormat="1" ht="18" customHeight="1" x14ac:dyDescent="0.5">
      <c r="A502" s="106"/>
      <c r="B502" s="107"/>
      <c r="C502" s="106"/>
      <c r="D502" s="106"/>
      <c r="E502" s="11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s="2" customFormat="1" ht="18" customHeight="1" x14ac:dyDescent="0.5">
      <c r="A503" s="106"/>
      <c r="B503" s="107"/>
      <c r="C503" s="106"/>
      <c r="D503" s="106"/>
      <c r="E503" s="11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s="2" customFormat="1" ht="18" customHeight="1" x14ac:dyDescent="0.5">
      <c r="A504" s="106"/>
      <c r="B504" s="107"/>
      <c r="C504" s="106"/>
      <c r="D504" s="106"/>
      <c r="E504" s="11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s="2" customFormat="1" ht="18" customHeight="1" x14ac:dyDescent="0.5">
      <c r="A505" s="106"/>
      <c r="B505" s="107"/>
      <c r="C505" s="106"/>
      <c r="D505" s="106"/>
      <c r="E505" s="11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s="2" customFormat="1" ht="18" customHeight="1" x14ac:dyDescent="0.5">
      <c r="A506" s="106"/>
      <c r="B506" s="107"/>
      <c r="C506" s="106"/>
      <c r="D506" s="106"/>
      <c r="E506" s="11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s="2" customFormat="1" ht="18" customHeight="1" x14ac:dyDescent="0.5">
      <c r="A507" s="106"/>
      <c r="B507" s="107"/>
      <c r="C507" s="106"/>
      <c r="D507" s="106"/>
      <c r="E507" s="11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s="2" customFormat="1" ht="18" customHeight="1" x14ac:dyDescent="0.5">
      <c r="A508" s="106"/>
      <c r="B508" s="107"/>
      <c r="C508" s="106"/>
      <c r="D508" s="106"/>
      <c r="E508" s="11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s="2" customFormat="1" ht="18" customHeight="1" x14ac:dyDescent="0.5">
      <c r="A509" s="106"/>
      <c r="B509" s="107"/>
      <c r="C509" s="106"/>
      <c r="D509" s="106"/>
      <c r="E509" s="11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s="2" customFormat="1" ht="18" customHeight="1" x14ac:dyDescent="0.5">
      <c r="A510" s="106"/>
      <c r="B510" s="107"/>
      <c r="C510" s="106"/>
      <c r="D510" s="106"/>
      <c r="E510" s="11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s="2" customFormat="1" ht="18" customHeight="1" x14ac:dyDescent="0.5">
      <c r="A511" s="106"/>
      <c r="B511" s="107"/>
      <c r="C511" s="106"/>
      <c r="D511" s="106"/>
      <c r="E511" s="1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s="2" customFormat="1" ht="18" customHeight="1" x14ac:dyDescent="0.5">
      <c r="A512" s="106"/>
      <c r="B512" s="107"/>
      <c r="C512" s="106"/>
      <c r="D512" s="106"/>
      <c r="E512" s="11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s="2" customFormat="1" ht="18" customHeight="1" x14ac:dyDescent="0.5">
      <c r="A513" s="106"/>
      <c r="B513" s="107"/>
      <c r="C513" s="106"/>
      <c r="D513" s="106"/>
      <c r="E513" s="11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s="2" customFormat="1" ht="18" customHeight="1" x14ac:dyDescent="0.5">
      <c r="A514" s="106"/>
      <c r="B514" s="107"/>
      <c r="C514" s="106"/>
      <c r="D514" s="106"/>
      <c r="E514" s="11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s="2" customFormat="1" ht="18" customHeight="1" x14ac:dyDescent="0.5">
      <c r="A515" s="106"/>
      <c r="B515" s="107"/>
      <c r="C515" s="106"/>
      <c r="D515" s="106"/>
      <c r="E515" s="11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s="2" customFormat="1" ht="18" customHeight="1" x14ac:dyDescent="0.5">
      <c r="A516" s="106"/>
      <c r="B516" s="107"/>
      <c r="C516" s="106"/>
      <c r="D516" s="106"/>
      <c r="E516" s="11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s="2" customFormat="1" ht="18" customHeight="1" x14ac:dyDescent="0.5">
      <c r="A517" s="106"/>
      <c r="B517" s="107"/>
      <c r="C517" s="106"/>
      <c r="D517" s="106"/>
      <c r="E517" s="11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s="2" customFormat="1" ht="18" customHeight="1" x14ac:dyDescent="0.5">
      <c r="A518" s="106"/>
      <c r="B518" s="107"/>
      <c r="C518" s="106"/>
      <c r="D518" s="106"/>
      <c r="E518" s="11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s="2" customFormat="1" ht="18" customHeight="1" x14ac:dyDescent="0.5">
      <c r="A519" s="106"/>
      <c r="B519" s="107"/>
      <c r="C519" s="106"/>
      <c r="D519" s="106"/>
      <c r="E519" s="11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s="2" customFormat="1" ht="18" customHeight="1" x14ac:dyDescent="0.5">
      <c r="A520" s="106"/>
      <c r="B520" s="107"/>
      <c r="C520" s="106"/>
      <c r="D520" s="106"/>
      <c r="E520" s="11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s="2" customFormat="1" ht="18" customHeight="1" x14ac:dyDescent="0.5">
      <c r="A521" s="106"/>
      <c r="B521" s="107"/>
      <c r="C521" s="106"/>
      <c r="D521" s="106"/>
      <c r="E521" s="11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s="2" customFormat="1" ht="18" customHeight="1" x14ac:dyDescent="0.5">
      <c r="A522" s="106"/>
      <c r="B522" s="107"/>
      <c r="C522" s="106"/>
      <c r="D522" s="106"/>
      <c r="E522" s="11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s="2" customFormat="1" ht="18" customHeight="1" x14ac:dyDescent="0.5">
      <c r="A523" s="106"/>
      <c r="B523" s="107"/>
      <c r="C523" s="106"/>
      <c r="D523" s="106"/>
      <c r="E523" s="11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s="2" customFormat="1" ht="18" customHeight="1" x14ac:dyDescent="0.5">
      <c r="A524" s="106"/>
      <c r="B524" s="107"/>
      <c r="C524" s="106"/>
      <c r="D524" s="106"/>
      <c r="E524" s="11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s="2" customFormat="1" ht="18" customHeight="1" x14ac:dyDescent="0.5">
      <c r="A525" s="106"/>
      <c r="B525" s="107"/>
      <c r="C525" s="106"/>
      <c r="D525" s="106"/>
      <c r="E525" s="11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s="2" customFormat="1" ht="18" customHeight="1" x14ac:dyDescent="0.5">
      <c r="A526" s="106"/>
      <c r="B526" s="107"/>
      <c r="C526" s="106"/>
      <c r="D526" s="106"/>
      <c r="E526" s="11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s="2" customFormat="1" ht="18" customHeight="1" x14ac:dyDescent="0.5">
      <c r="A527" s="106"/>
      <c r="B527" s="107"/>
      <c r="C527" s="106"/>
      <c r="D527" s="106"/>
      <c r="E527" s="11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s="2" customFormat="1" ht="18" customHeight="1" x14ac:dyDescent="0.5">
      <c r="A528" s="106"/>
      <c r="B528" s="107"/>
      <c r="C528" s="106"/>
      <c r="D528" s="106"/>
      <c r="E528" s="11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s="2" customFormat="1" ht="18" customHeight="1" x14ac:dyDescent="0.5">
      <c r="A529" s="106"/>
      <c r="B529" s="107"/>
      <c r="C529" s="106"/>
      <c r="D529" s="106"/>
      <c r="E529" s="11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1:21" s="2" customFormat="1" ht="18" customHeight="1" x14ac:dyDescent="0.5">
      <c r="A530" s="106"/>
      <c r="B530" s="107"/>
      <c r="C530" s="106"/>
      <c r="D530" s="106"/>
      <c r="E530" s="11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1:21" s="2" customFormat="1" ht="18" customHeight="1" x14ac:dyDescent="0.5">
      <c r="A531" s="106"/>
      <c r="B531" s="107"/>
      <c r="C531" s="106"/>
      <c r="D531" s="106"/>
      <c r="E531" s="11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1:21" s="2" customFormat="1" ht="18" customHeight="1" x14ac:dyDescent="0.5">
      <c r="A532" s="106"/>
      <c r="B532" s="107"/>
      <c r="C532" s="106"/>
      <c r="D532" s="106"/>
      <c r="E532" s="11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1:21" s="2" customFormat="1" ht="18" customHeight="1" x14ac:dyDescent="0.5">
      <c r="A533" s="106"/>
      <c r="B533" s="107"/>
      <c r="C533" s="106"/>
      <c r="D533" s="106"/>
      <c r="E533" s="11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1:21" s="2" customFormat="1" ht="18" customHeight="1" x14ac:dyDescent="0.5">
      <c r="A534" s="106"/>
      <c r="B534" s="107"/>
      <c r="C534" s="106"/>
      <c r="D534" s="106"/>
      <c r="E534" s="11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 s="2" customFormat="1" ht="18" customHeight="1" x14ac:dyDescent="0.5">
      <c r="A535" s="106"/>
      <c r="B535" s="107"/>
      <c r="C535" s="106"/>
      <c r="D535" s="106"/>
      <c r="E535" s="11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1:21" s="2" customFormat="1" ht="18" customHeight="1" x14ac:dyDescent="0.5">
      <c r="A536" s="106"/>
      <c r="B536" s="107"/>
      <c r="C536" s="106"/>
      <c r="D536" s="106"/>
      <c r="E536" s="11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s="2" customFormat="1" ht="18" customHeight="1" x14ac:dyDescent="0.5">
      <c r="A537" s="106"/>
      <c r="B537" s="107"/>
      <c r="C537" s="106"/>
      <c r="D537" s="106"/>
      <c r="E537" s="11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1:21" s="2" customFormat="1" ht="18" customHeight="1" x14ac:dyDescent="0.5">
      <c r="A538" s="106"/>
      <c r="B538" s="107"/>
      <c r="C538" s="106"/>
      <c r="D538" s="106"/>
      <c r="E538" s="11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1:21" s="2" customFormat="1" ht="18" customHeight="1" x14ac:dyDescent="0.5">
      <c r="A539" s="106"/>
      <c r="B539" s="107"/>
      <c r="C539" s="106"/>
      <c r="D539" s="106"/>
      <c r="E539" s="11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1:21" s="2" customFormat="1" ht="18" customHeight="1" x14ac:dyDescent="0.5">
      <c r="A540" s="106"/>
      <c r="B540" s="107"/>
      <c r="C540" s="106"/>
      <c r="D540" s="106"/>
      <c r="E540" s="11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1:21" s="2" customFormat="1" ht="18" customHeight="1" x14ac:dyDescent="0.5">
      <c r="A541" s="106"/>
      <c r="B541" s="107"/>
      <c r="C541" s="106"/>
      <c r="D541" s="106"/>
      <c r="E541" s="11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1:21" s="2" customFormat="1" ht="18" customHeight="1" x14ac:dyDescent="0.5">
      <c r="A542" s="106"/>
      <c r="B542" s="107"/>
      <c r="C542" s="106"/>
      <c r="D542" s="106"/>
      <c r="E542" s="11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1:21" s="2" customFormat="1" ht="18" customHeight="1" x14ac:dyDescent="0.5">
      <c r="A543" s="106"/>
      <c r="B543" s="107"/>
      <c r="C543" s="106"/>
      <c r="D543" s="106"/>
      <c r="E543" s="11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1:21" s="2" customFormat="1" ht="18" customHeight="1" x14ac:dyDescent="0.5">
      <c r="A544" s="106"/>
      <c r="B544" s="107"/>
      <c r="C544" s="106"/>
      <c r="D544" s="106"/>
      <c r="E544" s="11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1:21" s="2" customFormat="1" ht="18" customHeight="1" x14ac:dyDescent="0.5">
      <c r="A545" s="106"/>
      <c r="B545" s="107"/>
      <c r="C545" s="106"/>
      <c r="D545" s="106"/>
      <c r="E545" s="11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1:21" s="2" customFormat="1" ht="18" customHeight="1" x14ac:dyDescent="0.5">
      <c r="A546" s="106"/>
      <c r="B546" s="107"/>
      <c r="C546" s="106"/>
      <c r="D546" s="106"/>
      <c r="E546" s="11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1:21" s="2" customFormat="1" ht="18" customHeight="1" x14ac:dyDescent="0.5">
      <c r="A547" s="106"/>
      <c r="B547" s="107"/>
      <c r="C547" s="106"/>
      <c r="D547" s="106"/>
      <c r="E547" s="11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1:21" s="2" customFormat="1" ht="18" customHeight="1" x14ac:dyDescent="0.5">
      <c r="A548" s="106"/>
      <c r="B548" s="107"/>
      <c r="C548" s="106"/>
      <c r="D548" s="106"/>
      <c r="E548" s="11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s="2" customFormat="1" ht="18" customHeight="1" x14ac:dyDescent="0.5">
      <c r="A549" s="106"/>
      <c r="B549" s="107"/>
      <c r="C549" s="106"/>
      <c r="D549" s="106"/>
      <c r="E549" s="11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1:21" s="2" customFormat="1" ht="18" customHeight="1" x14ac:dyDescent="0.5">
      <c r="A550" s="106"/>
      <c r="B550" s="107"/>
      <c r="C550" s="106"/>
      <c r="D550" s="106"/>
      <c r="E550" s="11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1:21" s="2" customFormat="1" ht="18" customHeight="1" x14ac:dyDescent="0.5">
      <c r="A551" s="106"/>
      <c r="B551" s="107"/>
      <c r="C551" s="106"/>
      <c r="D551" s="106"/>
      <c r="E551" s="11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1:21" s="2" customFormat="1" ht="18" customHeight="1" x14ac:dyDescent="0.5">
      <c r="A552" s="106"/>
      <c r="B552" s="107"/>
      <c r="C552" s="106"/>
      <c r="D552" s="106"/>
      <c r="E552" s="111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1:21" s="2" customFormat="1" ht="18" customHeight="1" x14ac:dyDescent="0.5">
      <c r="A553" s="106"/>
      <c r="B553" s="107"/>
      <c r="C553" s="106"/>
      <c r="D553" s="106"/>
      <c r="E553" s="111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1:21" s="2" customFormat="1" ht="18" customHeight="1" x14ac:dyDescent="0.5">
      <c r="A554" s="106"/>
      <c r="B554" s="107"/>
      <c r="C554" s="106"/>
      <c r="D554" s="106"/>
      <c r="E554" s="111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1:21" s="2" customFormat="1" ht="18" customHeight="1" x14ac:dyDescent="0.5">
      <c r="A555" s="106"/>
      <c r="B555" s="107"/>
      <c r="C555" s="106"/>
      <c r="D555" s="106"/>
      <c r="E555" s="111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1:21" s="2" customFormat="1" ht="18" customHeight="1" x14ac:dyDescent="0.5">
      <c r="A556" s="106"/>
      <c r="B556" s="107"/>
      <c r="C556" s="106"/>
      <c r="D556" s="106"/>
      <c r="E556" s="111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1:21" s="2" customFormat="1" ht="18" customHeight="1" x14ac:dyDescent="0.5">
      <c r="A557" s="106"/>
      <c r="B557" s="107"/>
      <c r="C557" s="106"/>
      <c r="D557" s="106"/>
      <c r="E557" s="111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1:21" s="2" customFormat="1" ht="18" customHeight="1" x14ac:dyDescent="0.5">
      <c r="A558" s="106"/>
      <c r="B558" s="107"/>
      <c r="C558" s="106"/>
      <c r="D558" s="106"/>
      <c r="E558" s="111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1:21" s="2" customFormat="1" ht="18" customHeight="1" x14ac:dyDescent="0.5">
      <c r="A559" s="106"/>
      <c r="B559" s="107"/>
      <c r="C559" s="106"/>
      <c r="D559" s="106"/>
      <c r="E559" s="111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1:21" s="2" customFormat="1" ht="18" customHeight="1" x14ac:dyDescent="0.5">
      <c r="A560" s="106"/>
      <c r="B560" s="107"/>
      <c r="C560" s="106"/>
      <c r="D560" s="106"/>
      <c r="E560" s="111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s="2" customFormat="1" ht="18" customHeight="1" x14ac:dyDescent="0.5">
      <c r="A561" s="106"/>
      <c r="B561" s="107"/>
      <c r="C561" s="106"/>
      <c r="D561" s="106"/>
      <c r="E561" s="11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1:21" s="2" customFormat="1" ht="18" customHeight="1" x14ac:dyDescent="0.5">
      <c r="A562" s="106"/>
      <c r="B562" s="107"/>
      <c r="C562" s="106"/>
      <c r="D562" s="106"/>
      <c r="E562" s="111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1:21" s="2" customFormat="1" ht="18" customHeight="1" x14ac:dyDescent="0.5">
      <c r="A563" s="106"/>
      <c r="B563" s="107"/>
      <c r="C563" s="106"/>
      <c r="D563" s="106"/>
      <c r="E563" s="111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1:21" s="2" customFormat="1" ht="18" customHeight="1" x14ac:dyDescent="0.5">
      <c r="A564" s="106"/>
      <c r="B564" s="107"/>
      <c r="C564" s="106"/>
      <c r="D564" s="106"/>
      <c r="E564" s="111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1:21" s="2" customFormat="1" ht="18" customHeight="1" x14ac:dyDescent="0.5">
      <c r="A565" s="106"/>
      <c r="B565" s="107"/>
      <c r="C565" s="106"/>
      <c r="D565" s="106"/>
      <c r="E565" s="111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1:21" s="2" customFormat="1" ht="18" customHeight="1" x14ac:dyDescent="0.5">
      <c r="A566" s="106"/>
      <c r="B566" s="107"/>
      <c r="C566" s="106"/>
      <c r="D566" s="106"/>
      <c r="E566" s="111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1:21" s="2" customFormat="1" ht="18" customHeight="1" x14ac:dyDescent="0.5">
      <c r="A567" s="106"/>
      <c r="B567" s="107"/>
      <c r="C567" s="106"/>
      <c r="D567" s="106"/>
      <c r="E567" s="111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1:21" s="2" customFormat="1" ht="18" customHeight="1" x14ac:dyDescent="0.5">
      <c r="A568" s="106"/>
      <c r="B568" s="107"/>
      <c r="C568" s="106"/>
      <c r="D568" s="106"/>
      <c r="E568" s="111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1:21" s="2" customFormat="1" ht="15" customHeight="1" x14ac:dyDescent="0.5">
      <c r="A569" s="106"/>
      <c r="B569" s="107"/>
      <c r="C569" s="106"/>
      <c r="D569" s="106"/>
      <c r="E569" s="111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1:21" s="2" customFormat="1" ht="15" customHeight="1" x14ac:dyDescent="0.5">
      <c r="A570" s="106"/>
      <c r="B570" s="107"/>
      <c r="C570" s="106"/>
      <c r="D570" s="106"/>
      <c r="E570" s="111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1:21" ht="15" customHeight="1" x14ac:dyDescent="0.5">
      <c r="A571" s="106"/>
      <c r="B571" s="107"/>
      <c r="C571" s="106"/>
      <c r="D571" s="106"/>
    </row>
  </sheetData>
  <autoFilter ref="A4:F63" xr:uid="{00000000-0009-0000-0000-000000000000}">
    <filterColumn colId="1" showButton="0"/>
  </autoFilter>
  <mergeCells count="6">
    <mergeCell ref="E4:E6"/>
    <mergeCell ref="A1:D1"/>
    <mergeCell ref="A2:D2"/>
    <mergeCell ref="A4:A6"/>
    <mergeCell ref="B4:C6"/>
    <mergeCell ref="D4:D6"/>
  </mergeCells>
  <printOptions horizontalCentered="1"/>
  <pageMargins left="0.51181102362204722" right="0.31496062992125984" top="0.59055118110236227" bottom="0.35433070866141736" header="0" footer="0"/>
  <pageSetup paperSize="9" scale="70" fitToHeight="0" orientation="landscape" r:id="rId1"/>
  <headerFooter>
    <oddFooter xml:space="preserve">&amp;R&amp;"TH SarabunPSK,ตัวหนา"&amp;16เอกสารแนบบันทึกข้อความ กองนโยบายและแผน ที่ อว ๐๖๔๒ /ว ๘๑๓ ลงวันที่ ๒๙ ตุลาคม ๒๕๖๓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GFMIS 64 (3)</vt:lpstr>
      <vt:lpstr>GFMIS 64 (2)</vt:lpstr>
      <vt:lpstr>'GFMIS 64 (2)'!Print_Area</vt:lpstr>
      <vt:lpstr>'GFMIS 64 (3)'!Print_Area</vt:lpstr>
      <vt:lpstr>'GFMIS 64 (2)'!Print_Titles</vt:lpstr>
      <vt:lpstr>'GFMIS 64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TONPLAN</dc:creator>
  <cp:lastModifiedBy>User</cp:lastModifiedBy>
  <cp:lastPrinted>2021-10-01T07:21:27Z</cp:lastPrinted>
  <dcterms:created xsi:type="dcterms:W3CDTF">2021-09-29T06:15:37Z</dcterms:created>
  <dcterms:modified xsi:type="dcterms:W3CDTF">2021-10-01T07:25:36Z</dcterms:modified>
</cp:coreProperties>
</file>