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abet\Downloads\"/>
    </mc:Choice>
  </mc:AlternateContent>
  <xr:revisionPtr revIDLastSave="0" documentId="13_ncr:1_{CA85ADF4-E1E5-470D-A26C-EC58EE7FB4C3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รายละเอียดค่าใช้จ่าย" sheetId="5" r:id="rId1"/>
  </sheets>
  <externalReferences>
    <externalReference r:id="rId2"/>
    <externalReference r:id="rId3"/>
  </externalReferences>
  <definedNames>
    <definedName name="_xlnm.Print_Area" localSheetId="0">รายละเอียดค่าใช้จ่าย!$A$1:$Q$56</definedName>
    <definedName name="กลุ่มผู้นำ">'[1]ผลผลิตที่ 1'!#REF!</definedName>
    <definedName name="ฟ1">'[2]ผลผลิตที่ 1'!#REF!</definedName>
  </definedNames>
  <calcPr calcId="191029"/>
</workbook>
</file>

<file path=xl/calcChain.xml><?xml version="1.0" encoding="utf-8"?>
<calcChain xmlns="http://schemas.openxmlformats.org/spreadsheetml/2006/main">
  <c r="P45" i="5" l="1"/>
  <c r="P41" i="5"/>
  <c r="P32" i="5"/>
  <c r="P31" i="5"/>
  <c r="P35" i="5"/>
  <c r="P29" i="5"/>
  <c r="P28" i="5"/>
  <c r="P36" i="5"/>
  <c r="P20" i="5"/>
  <c r="P19" i="5"/>
  <c r="P17" i="5"/>
  <c r="P16" i="5"/>
  <c r="P15" i="5"/>
  <c r="P14" i="5"/>
  <c r="P13" i="5"/>
  <c r="P10" i="5" l="1"/>
  <c r="P11" i="5"/>
  <c r="P9" i="5"/>
  <c r="P53" i="5" l="1"/>
  <c r="P54" i="5" s="1"/>
  <c r="P21" i="5" l="1"/>
  <c r="P46" i="5"/>
  <c r="P38" i="5"/>
  <c r="P48" i="5" l="1"/>
  <c r="P56" i="5" s="1"/>
</calcChain>
</file>

<file path=xl/sharedStrings.xml><?xml version="1.0" encoding="utf-8"?>
<sst xmlns="http://schemas.openxmlformats.org/spreadsheetml/2006/main" count="179" uniqueCount="54">
  <si>
    <t>บาท</t>
  </si>
  <si>
    <t>คน</t>
  </si>
  <si>
    <t>เดือน</t>
  </si>
  <si>
    <t>เป็นเงิน</t>
  </si>
  <si>
    <t>รวมเป็นเงิน</t>
  </si>
  <si>
    <t>X</t>
  </si>
  <si>
    <t>ค่าวัสดุ</t>
  </si>
  <si>
    <t>ค่าใช้สอย</t>
  </si>
  <si>
    <t>ชม.</t>
  </si>
  <si>
    <t>รวมเป็นเงินทั้งสิ้น</t>
  </si>
  <si>
    <t xml:space="preserve"> ค่าตอบแทน</t>
  </si>
  <si>
    <t>x</t>
  </si>
  <si>
    <t xml:space="preserve">- ค่าอาหารว่างและเครื่องดื่ม </t>
  </si>
  <si>
    <t>- ค่าอาหาร</t>
  </si>
  <si>
    <t>มื้อ</t>
  </si>
  <si>
    <t>เที่ยว</t>
  </si>
  <si>
    <t>- ค่าเอกสารประกอบการอบรม</t>
  </si>
  <si>
    <t>- ค่าวัสดุสนับสนุนกิจกรรมฝึกสาธิต</t>
  </si>
  <si>
    <t>- ค่าวัสดุอบรม</t>
  </si>
  <si>
    <t>- ค่าตอบแทนวิทยากร เอกชน (บรรยาย)</t>
  </si>
  <si>
    <t>- ค่าตอบแทนวิทยากร เอกชน (แบ่งกลุ่ม)</t>
  </si>
  <si>
    <t>รุ่น</t>
  </si>
  <si>
    <t>- ค่าที่พัก</t>
  </si>
  <si>
    <t>คืน</t>
  </si>
  <si>
    <t>- ค่าพาหนะ</t>
  </si>
  <si>
    <t>กิจกรรมที่  1</t>
  </si>
  <si>
    <t xml:space="preserve">กิจกรรมที่ 1.1 </t>
  </si>
  <si>
    <t>กิจกรรมที่ 2.1</t>
  </si>
  <si>
    <t>กิจกรรมที่ 2.2</t>
  </si>
  <si>
    <t>รวมงบประมาณทั้งสิ้น</t>
  </si>
  <si>
    <t xml:space="preserve">กิจกรรมที่ 3.1 </t>
  </si>
  <si>
    <t>งบดำเนินงาน</t>
  </si>
  <si>
    <r>
      <t>กิจกรรมที่ 2</t>
    </r>
    <r>
      <rPr>
        <sz val="16"/>
        <rFont val="TH SarabunPSK"/>
        <family val="2"/>
      </rPr>
      <t xml:space="preserve"> </t>
    </r>
  </si>
  <si>
    <r>
      <t>กิจกรรมที่ 3</t>
    </r>
    <r>
      <rPr>
        <sz val="16"/>
        <rFont val="TH SarabunPSK"/>
        <family val="2"/>
      </rPr>
      <t xml:space="preserve"> </t>
    </r>
  </si>
  <si>
    <t>- ค่าตอบแทนวิทยากร ราชการ (บรรยาย)</t>
  </si>
  <si>
    <t>ประมาณการค่าใช้จ่าย โครงการ.....................................................</t>
  </si>
  <si>
    <t>...(ชื่อกิจกรรม)...</t>
  </si>
  <si>
    <t>วัตถุประสงค์ วิธีการดำเนินงาน เป้าหมาย ผลลัพธ์ โดยย่อ...</t>
  </si>
  <si>
    <r>
      <rPr>
        <b/>
        <u/>
        <sz val="14"/>
        <rFont val="TH SarabunPSK"/>
        <family val="2"/>
      </rPr>
      <t>งบลงทุน</t>
    </r>
    <r>
      <rPr>
        <b/>
        <sz val="14"/>
        <rFont val="TH SarabunPSK"/>
        <family val="2"/>
      </rPr>
      <t xml:space="preserve"> </t>
    </r>
  </si>
  <si>
    <t>ค่าที่ดินและสิ่งก่อสร้าง</t>
  </si>
  <si>
    <t xml:space="preserve"> - ค่าก่อสร้าง...</t>
  </si>
  <si>
    <t xml:space="preserve"> - ค่าปรับปรุง...</t>
  </si>
  <si>
    <t>ค่าครุภัณฑ์</t>
  </si>
  <si>
    <t xml:space="preserve"> 1) ครุภัณฑ์สนามและการฝึก</t>
  </si>
  <si>
    <t xml:space="preserve"> - .............................</t>
  </si>
  <si>
    <t>หน่วย</t>
  </si>
  <si>
    <t xml:space="preserve"> 2) ครุภัณฑ์การเกษตร</t>
  </si>
  <si>
    <t>งบอุดหนุน</t>
  </si>
  <si>
    <t xml:space="preserve">ประเภทเงินอุดหนุนทั่วไป </t>
  </si>
  <si>
    <t xml:space="preserve"> - รายการเงินอุดหนุน...</t>
  </si>
  <si>
    <t>ประเภทเงินอุดหนุนเฉพาะกิจ</t>
  </si>
  <si>
    <t xml:space="preserve"> - ค่า...</t>
  </si>
  <si>
    <t>งบรายจ่ายอื่น</t>
  </si>
  <si>
    <t xml:space="preserve"> - ค่าใช้จ่ายโครงการ...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</si>
</sst>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#,##0_ ;\-#,##0\ "/>
  </numFmts>
  <fonts count="15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u/>
      <sz val="16"/>
      <name val="TH SarabunPSK"/>
      <family val="2"/>
    </font>
    <font>
      <b/>
      <sz val="2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1"/>
      <color indexed="8"/>
      <name val="Calibri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87" fontId="2" fillId="0" borderId="0" applyFont="0" applyFill="0" applyBorder="0" applyAlignment="0" applyProtection="0"/>
    <xf numFmtId="0" fontId="3" fillId="0" borderId="0"/>
    <xf numFmtId="0" fontId="14" fillId="0" borderId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</cellStyleXfs>
  <cellXfs count="161">
    <xf numFmtId="0" fontId="0" fillId="0" borderId="0" xfId="0"/>
    <xf numFmtId="0" fontId="5" fillId="0" borderId="7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49" fontId="5" fillId="0" borderId="11" xfId="0" applyNumberFormat="1" applyFont="1" applyFill="1" applyBorder="1"/>
    <xf numFmtId="188" fontId="5" fillId="0" borderId="8" xfId="1" applyNumberFormat="1" applyFont="1" applyFill="1" applyBorder="1"/>
    <xf numFmtId="0" fontId="5" fillId="0" borderId="8" xfId="0" applyFont="1" applyFill="1" applyBorder="1" applyAlignment="1">
      <alignment horizontal="right"/>
    </xf>
    <xf numFmtId="0" fontId="5" fillId="0" borderId="8" xfId="0" applyFont="1" applyFill="1" applyBorder="1"/>
    <xf numFmtId="0" fontId="5" fillId="0" borderId="0" xfId="0" applyFont="1" applyFill="1" applyBorder="1" applyAlignment="1">
      <alignment horizontal="right"/>
    </xf>
    <xf numFmtId="3" fontId="5" fillId="0" borderId="8" xfId="1" applyNumberFormat="1" applyFont="1" applyFill="1" applyBorder="1"/>
    <xf numFmtId="189" fontId="5" fillId="0" borderId="0" xfId="1" applyNumberFormat="1" applyFont="1" applyFill="1" applyBorder="1" applyAlignment="1">
      <alignment vertical="top"/>
    </xf>
    <xf numFmtId="189" fontId="5" fillId="0" borderId="0" xfId="1" applyNumberFormat="1" applyFont="1" applyFill="1" applyBorder="1" applyAlignment="1">
      <alignment horizontal="center" vertical="top"/>
    </xf>
    <xf numFmtId="189" fontId="5" fillId="0" borderId="0" xfId="1" applyNumberFormat="1" applyFont="1" applyFill="1" applyBorder="1" applyAlignment="1">
      <alignment horizontal="center" vertical="top" wrapText="1"/>
    </xf>
    <xf numFmtId="189" fontId="5" fillId="0" borderId="0" xfId="1" applyNumberFormat="1" applyFont="1" applyFill="1" applyBorder="1" applyAlignment="1">
      <alignment vertical="top" wrapText="1"/>
    </xf>
    <xf numFmtId="189" fontId="5" fillId="0" borderId="0" xfId="1" applyNumberFormat="1" applyFont="1" applyFill="1" applyBorder="1" applyAlignment="1">
      <alignment horizontal="right" vertical="top" wrapText="1"/>
    </xf>
    <xf numFmtId="189" fontId="5" fillId="0" borderId="4" xfId="1" applyNumberFormat="1" applyFont="1" applyFill="1" applyBorder="1" applyAlignment="1">
      <alignment vertical="top"/>
    </xf>
    <xf numFmtId="189" fontId="5" fillId="0" borderId="4" xfId="1" applyNumberFormat="1" applyFont="1" applyFill="1" applyBorder="1" applyAlignment="1">
      <alignment horizontal="center" vertical="top"/>
    </xf>
    <xf numFmtId="189" fontId="5" fillId="0" borderId="4" xfId="1" applyNumberFormat="1" applyFont="1" applyFill="1" applyBorder="1" applyAlignment="1">
      <alignment horizontal="center" vertical="top" wrapText="1"/>
    </xf>
    <xf numFmtId="189" fontId="5" fillId="0" borderId="4" xfId="1" applyNumberFormat="1" applyFont="1" applyFill="1" applyBorder="1" applyAlignment="1">
      <alignment vertical="top" wrapText="1"/>
    </xf>
    <xf numFmtId="189" fontId="5" fillId="0" borderId="4" xfId="1" applyNumberFormat="1" applyFont="1" applyFill="1" applyBorder="1" applyAlignment="1">
      <alignment horizontal="right" vertical="top" wrapText="1"/>
    </xf>
    <xf numFmtId="3" fontId="5" fillId="0" borderId="0" xfId="1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/>
    </xf>
    <xf numFmtId="49" fontId="5" fillId="0" borderId="0" xfId="0" applyNumberFormat="1" applyFont="1" applyFill="1"/>
    <xf numFmtId="0" fontId="5" fillId="0" borderId="0" xfId="0" applyFont="1" applyFill="1"/>
    <xf numFmtId="3" fontId="5" fillId="0" borderId="8" xfId="0" applyNumberFormat="1" applyFont="1" applyFill="1" applyBorder="1" applyAlignment="1">
      <alignment horizontal="right"/>
    </xf>
    <xf numFmtId="49" fontId="5" fillId="0" borderId="0" xfId="0" applyNumberFormat="1" applyFont="1" applyFill="1" applyBorder="1"/>
    <xf numFmtId="0" fontId="5" fillId="0" borderId="0" xfId="0" applyFont="1" applyFill="1" applyBorder="1"/>
    <xf numFmtId="49" fontId="6" fillId="0" borderId="5" xfId="0" applyNumberFormat="1" applyFont="1" applyFill="1" applyBorder="1"/>
    <xf numFmtId="49" fontId="6" fillId="0" borderId="0" xfId="0" applyNumberFormat="1" applyFont="1" applyFill="1"/>
    <xf numFmtId="49" fontId="6" fillId="0" borderId="0" xfId="0" applyNumberFormat="1" applyFont="1" applyFill="1" applyBorder="1"/>
    <xf numFmtId="49" fontId="6" fillId="0" borderId="4" xfId="0" applyNumberFormat="1" applyFont="1" applyFill="1" applyBorder="1"/>
    <xf numFmtId="49" fontId="6" fillId="0" borderId="11" xfId="0" applyNumberFormat="1" applyFont="1" applyFill="1" applyBorder="1"/>
    <xf numFmtId="49" fontId="6" fillId="0" borderId="8" xfId="0" applyNumberFormat="1" applyFont="1" applyFill="1" applyBorder="1"/>
    <xf numFmtId="49" fontId="4" fillId="0" borderId="9" xfId="0" applyNumberFormat="1" applyFont="1" applyFill="1" applyBorder="1"/>
    <xf numFmtId="49" fontId="5" fillId="0" borderId="4" xfId="0" applyNumberFormat="1" applyFont="1" applyFill="1" applyBorder="1"/>
    <xf numFmtId="0" fontId="4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3" fontId="4" fillId="2" borderId="8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 vertical="top"/>
    </xf>
    <xf numFmtId="49" fontId="5" fillId="0" borderId="5" xfId="0" applyNumberFormat="1" applyFont="1" applyFill="1" applyBorder="1" applyAlignment="1"/>
    <xf numFmtId="49" fontId="5" fillId="0" borderId="11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187" fontId="5" fillId="0" borderId="0" xfId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7" fontId="5" fillId="0" borderId="0" xfId="1" applyFont="1" applyFill="1" applyBorder="1"/>
    <xf numFmtId="0" fontId="5" fillId="0" borderId="0" xfId="0" applyFont="1" applyFill="1" applyBorder="1" applyAlignment="1"/>
    <xf numFmtId="189" fontId="5" fillId="0" borderId="8" xfId="1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/>
    </xf>
    <xf numFmtId="187" fontId="5" fillId="0" borderId="8" xfId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3" fontId="5" fillId="0" borderId="0" xfId="1" applyNumberFormat="1" applyFont="1" applyFill="1" applyBorder="1"/>
    <xf numFmtId="0" fontId="5" fillId="4" borderId="0" xfId="0" applyFont="1" applyFill="1"/>
    <xf numFmtId="0" fontId="5" fillId="0" borderId="3" xfId="0" applyFont="1" applyFill="1" applyBorder="1"/>
    <xf numFmtId="3" fontId="5" fillId="0" borderId="0" xfId="0" applyNumberFormat="1" applyFont="1" applyFill="1"/>
    <xf numFmtId="188" fontId="5" fillId="0" borderId="0" xfId="1" applyNumberFormat="1" applyFont="1" applyFill="1" applyBorder="1"/>
    <xf numFmtId="189" fontId="5" fillId="0" borderId="8" xfId="1" applyNumberFormat="1" applyFont="1" applyFill="1" applyBorder="1" applyAlignment="1">
      <alignment horizontal="center" vertical="top"/>
    </xf>
    <xf numFmtId="3" fontId="6" fillId="0" borderId="0" xfId="1" applyNumberFormat="1" applyFont="1" applyFill="1" applyBorder="1"/>
    <xf numFmtId="3" fontId="6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right"/>
    </xf>
    <xf numFmtId="3" fontId="5" fillId="0" borderId="4" xfId="0" applyNumberFormat="1" applyFont="1" applyFill="1" applyBorder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/>
    <xf numFmtId="187" fontId="5" fillId="2" borderId="8" xfId="1" applyFont="1" applyFill="1" applyBorder="1"/>
    <xf numFmtId="0" fontId="5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189" fontId="5" fillId="0" borderId="0" xfId="1" applyNumberFormat="1" applyFont="1" applyFill="1" applyBorder="1" applyAlignment="1">
      <alignment horizontal="left" vertical="top"/>
    </xf>
    <xf numFmtId="189" fontId="5" fillId="0" borderId="0" xfId="1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189" fontId="5" fillId="0" borderId="8" xfId="1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Fill="1" applyBorder="1"/>
    <xf numFmtId="49" fontId="5" fillId="0" borderId="3" xfId="0" applyNumberFormat="1" applyFont="1" applyFill="1" applyBorder="1" applyAlignment="1">
      <alignment horizontal="center"/>
    </xf>
    <xf numFmtId="188" fontId="5" fillId="0" borderId="3" xfId="1" applyNumberFormat="1" applyFont="1" applyFill="1" applyBorder="1"/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187" fontId="5" fillId="0" borderId="3" xfId="1" applyFont="1" applyFill="1" applyBorder="1"/>
    <xf numFmtId="187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0" fontId="5" fillId="0" borderId="2" xfId="0" applyFont="1" applyFill="1" applyBorder="1"/>
    <xf numFmtId="49" fontId="8" fillId="0" borderId="9" xfId="0" applyNumberFormat="1" applyFont="1" applyFill="1" applyBorder="1"/>
    <xf numFmtId="0" fontId="5" fillId="0" borderId="10" xfId="0" applyFont="1" applyFill="1" applyBorder="1"/>
    <xf numFmtId="49" fontId="8" fillId="0" borderId="5" xfId="0" applyNumberFormat="1" applyFont="1" applyFill="1" applyBorder="1"/>
    <xf numFmtId="49" fontId="5" fillId="2" borderId="11" xfId="0" applyNumberFormat="1" applyFont="1" applyFill="1" applyBorder="1"/>
    <xf numFmtId="49" fontId="5" fillId="2" borderId="8" xfId="0" applyNumberFormat="1" applyFont="1" applyFill="1" applyBorder="1"/>
    <xf numFmtId="188" fontId="5" fillId="2" borderId="8" xfId="1" applyNumberFormat="1" applyFont="1" applyFill="1" applyBorder="1"/>
    <xf numFmtId="0" fontId="5" fillId="4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49" fontId="10" fillId="0" borderId="9" xfId="0" applyNumberFormat="1" applyFont="1" applyFill="1" applyBorder="1"/>
    <xf numFmtId="0" fontId="6" fillId="0" borderId="4" xfId="0" applyFont="1" applyFill="1" applyBorder="1"/>
    <xf numFmtId="3" fontId="6" fillId="0" borderId="4" xfId="0" applyNumberFormat="1" applyFont="1" applyFill="1" applyBorder="1"/>
    <xf numFmtId="0" fontId="6" fillId="0" borderId="10" xfId="0" applyFont="1" applyFill="1" applyBorder="1"/>
    <xf numFmtId="0" fontId="6" fillId="4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88" fontId="6" fillId="0" borderId="8" xfId="1" applyNumberFormat="1" applyFont="1" applyFill="1" applyBorder="1"/>
    <xf numFmtId="0" fontId="6" fillId="0" borderId="8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187" fontId="6" fillId="0" borderId="8" xfId="1" applyFont="1" applyFill="1" applyBorder="1"/>
    <xf numFmtId="0" fontId="6" fillId="0" borderId="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3" fontId="10" fillId="0" borderId="8" xfId="0" applyNumberFormat="1" applyFont="1" applyFill="1" applyBorder="1"/>
    <xf numFmtId="0" fontId="10" fillId="0" borderId="7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/>
    <xf numFmtId="49" fontId="5" fillId="0" borderId="8" xfId="0" applyNumberFormat="1" applyFont="1" applyFill="1" applyBorder="1" applyAlignment="1"/>
    <xf numFmtId="49" fontId="5" fillId="2" borderId="1" xfId="0" applyNumberFormat="1" applyFont="1" applyFill="1" applyBorder="1"/>
    <xf numFmtId="49" fontId="5" fillId="2" borderId="3" xfId="0" applyNumberFormat="1" applyFont="1" applyFill="1" applyBorder="1"/>
    <xf numFmtId="0" fontId="5" fillId="2" borderId="3" xfId="0" applyFont="1" applyFill="1" applyBorder="1"/>
    <xf numFmtId="0" fontId="4" fillId="2" borderId="3" xfId="0" applyFont="1" applyFill="1" applyBorder="1" applyAlignment="1">
      <alignment horizontal="right"/>
    </xf>
    <xf numFmtId="3" fontId="4" fillId="2" borderId="3" xfId="0" applyNumberFormat="1" applyFont="1" applyFill="1" applyBorder="1"/>
    <xf numFmtId="0" fontId="4" fillId="2" borderId="2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top"/>
    </xf>
    <xf numFmtId="187" fontId="5" fillId="0" borderId="4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11" fillId="3" borderId="3" xfId="0" applyNumberFormat="1" applyFont="1" applyFill="1" applyBorder="1"/>
    <xf numFmtId="0" fontId="11" fillId="3" borderId="2" xfId="0" applyFont="1" applyFill="1" applyBorder="1" applyAlignment="1">
      <alignment horizontal="center"/>
    </xf>
    <xf numFmtId="0" fontId="5" fillId="0" borderId="0" xfId="0" applyFont="1" applyFill="1" applyAlignment="1"/>
    <xf numFmtId="0" fontId="13" fillId="0" borderId="0" xfId="0" applyFont="1" applyFill="1"/>
    <xf numFmtId="0" fontId="13" fillId="4" borderId="0" xfId="0" applyFont="1" applyFill="1"/>
    <xf numFmtId="49" fontId="5" fillId="0" borderId="0" xfId="0" applyNumberFormat="1" applyFont="1" applyFill="1" applyBorder="1" applyAlignment="1">
      <alignment horizontal="right"/>
    </xf>
    <xf numFmtId="49" fontId="6" fillId="0" borderId="5" xfId="0" applyNumberFormat="1" applyFont="1" applyFill="1" applyBorder="1" applyAlignment="1"/>
    <xf numFmtId="189" fontId="5" fillId="0" borderId="0" xfId="1" applyNumberFormat="1" applyFont="1" applyFill="1" applyBorder="1" applyAlignment="1">
      <alignment horizontal="left"/>
    </xf>
    <xf numFmtId="188" fontId="5" fillId="0" borderId="0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89" fontId="5" fillId="0" borderId="8" xfId="1" applyNumberFormat="1" applyFont="1" applyFill="1" applyBorder="1" applyAlignment="1">
      <alignment vertical="top"/>
    </xf>
    <xf numFmtId="188" fontId="6" fillId="0" borderId="0" xfId="1" applyNumberFormat="1" applyFont="1" applyFill="1" applyBorder="1"/>
    <xf numFmtId="49" fontId="4" fillId="0" borderId="0" xfId="0" applyNumberFormat="1" applyFont="1" applyFill="1" applyBorder="1" applyAlignment="1"/>
    <xf numFmtId="188" fontId="4" fillId="0" borderId="0" xfId="1" applyNumberFormat="1" applyFont="1" applyFill="1" applyBorder="1"/>
    <xf numFmtId="0" fontId="4" fillId="0" borderId="0" xfId="0" applyFont="1" applyFill="1" applyBorder="1"/>
    <xf numFmtId="49" fontId="5" fillId="0" borderId="4" xfId="0" applyNumberFormat="1" applyFont="1" applyFill="1" applyBorder="1" applyAlignment="1"/>
    <xf numFmtId="0" fontId="4" fillId="0" borderId="0" xfId="0" applyFont="1" applyFill="1"/>
    <xf numFmtId="190" fontId="5" fillId="0" borderId="0" xfId="1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49" fontId="10" fillId="0" borderId="5" xfId="0" applyNumberFormat="1" applyFont="1" applyFill="1" applyBorder="1"/>
    <xf numFmtId="0" fontId="6" fillId="0" borderId="6" xfId="0" applyFont="1" applyFill="1" applyBorder="1"/>
    <xf numFmtId="49" fontId="4" fillId="0" borderId="5" xfId="0" applyNumberFormat="1" applyFont="1" applyFill="1" applyBorder="1" applyAlignment="1"/>
    <xf numFmtId="49" fontId="4" fillId="0" borderId="8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</cellXfs>
  <cellStyles count="13">
    <cellStyle name="Comma" xfId="1" builtinId="3"/>
    <cellStyle name="Comma 2" xfId="4" xr:uid="{00000000-0005-0000-0000-000001000000}"/>
    <cellStyle name="Comma 4 2" xfId="6" xr:uid="{00000000-0005-0000-0000-000002000000}"/>
    <cellStyle name="Comma 5 2" xfId="9" xr:uid="{00000000-0005-0000-0000-000003000000}"/>
    <cellStyle name="Comma 6" xfId="10" xr:uid="{00000000-0005-0000-0000-000004000000}"/>
    <cellStyle name="Comma 9" xfId="5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Normal 4" xfId="12" xr:uid="{00000000-0005-0000-0000-000009000000}"/>
    <cellStyle name="Normal 6" xfId="3" xr:uid="{00000000-0005-0000-0000-00000A000000}"/>
    <cellStyle name="ปกติ 2 2 2" xfId="2" xr:uid="{00000000-0005-0000-0000-00000B000000}"/>
    <cellStyle name="ปกติ_งบหน้า(30 เม.ย.)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app/Documents%20and%20Settings/User/Desktop/&#3585;&#3621;&#3640;&#3656;&#3617;&#3626;&#3656;&#3591;&#3591;&#3610;&#3611;&#3619;&#3633;&#3610;/&#3612;&#3641;&#3657;&#3609;&#3635;&#3631;/&#3649;&#3612;&#3609;&#3591;&#3634;&#3609;&#3605;&#3634;&#3617;&#3612;&#3621;&#3612;&#3621;&#3636;&#3605;%20&#3611;&#3637;%2052/&#3615;&#3629;&#3619;&#3660;&#3617;&#3619;&#3634;&#3618;&#3652;&#3605;&#3619;&#3617;&#3634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Desktop\&#3585;&#3621;&#3640;&#3656;&#3617;&#3626;&#3656;&#3591;&#3591;&#3610;&#3611;&#3619;&#3633;&#3610;\&#3612;&#3641;&#3657;&#3609;&#3635;&#3631;\&#3649;&#3612;&#3609;&#3591;&#3634;&#3609;&#3605;&#3634;&#3617;&#3612;&#3621;&#3612;&#3621;&#3636;&#3605;%20&#3611;&#3637;%2052\&#3615;&#3629;&#3619;&#3660;&#3617;&#3619;&#3634;&#3618;&#3652;&#3605;&#3619;&#3617;&#3634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งปม. 11 กอง"/>
      <sheetName val="สรุปงปม.หน่วย(ผู้บริหาร)"/>
      <sheetName val="(ตภ)"/>
      <sheetName val="(กพร)"/>
      <sheetName val=" (กฝ.)"/>
      <sheetName val=" (กจ.)"/>
      <sheetName val=" (กค.)"/>
      <sheetName val=" (ปชส) 2 ล้าน6"/>
      <sheetName val=" (ปชส) (เดิม)"/>
      <sheetName val="สสว ขอปรับ"/>
      <sheetName val=" (สสว)"/>
      <sheetName val=" (สศช)"/>
      <sheetName val="(วช)"/>
      <sheetName val=" (ศูนย์) ขอปรับ"/>
      <sheetName val=" (ศูนย์)"/>
      <sheetName val="(สล)"/>
      <sheetName val="รวมงปม.แยกหน่วย (รวมสวีเดน)"/>
      <sheetName val="ผลผลิตที่ 3"/>
      <sheetName val="งบหน้า วช."/>
      <sheetName val="ผลผลิตที่ 2 "/>
      <sheetName val="งบหน้า ม. ศก.พอเพียง"/>
      <sheetName val="ผลผลิตที่ 1"/>
      <sheetName val="สรุป"/>
      <sheetName val="แยก (2)"/>
      <sheetName val="แยก"/>
      <sheetName val="แยกกิจกรรม"/>
      <sheetName val="งบหน้าโครงการสถาบั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งปม. 11 กอง"/>
      <sheetName val="สรุปงปม.หน่วย(ผู้บริหาร)"/>
      <sheetName val="(ตภ)"/>
      <sheetName val="(กพร)"/>
      <sheetName val=" (กฝ.)"/>
      <sheetName val=" (กจ.)"/>
      <sheetName val=" (กค.)"/>
      <sheetName val=" (ปชส) 2 ล้าน6"/>
      <sheetName val=" (ปชส) (เดิม)"/>
      <sheetName val="สสว ขอปรับ"/>
      <sheetName val=" (สสว)"/>
      <sheetName val=" (สศช)"/>
      <sheetName val="(วช)"/>
      <sheetName val=" (ศูนย์) ขอปรับ"/>
      <sheetName val=" (ศูนย์)"/>
      <sheetName val="(สล)"/>
      <sheetName val="รวมงปม.แยกหน่วย (รวมสวีเดน)"/>
      <sheetName val="ผลผลิตที่ 3"/>
      <sheetName val="งบหน้า วช."/>
      <sheetName val="ผลผลิตที่ 2 "/>
      <sheetName val="งบหน้า ม. ศก.พอเพียง"/>
      <sheetName val="ผลผลิตที่ 1"/>
      <sheetName val="สรุป"/>
      <sheetName val="แยก (2)"/>
      <sheetName val="แยก"/>
      <sheetName val="แยกกิจกรรม"/>
      <sheetName val="งบหน้าโครงการสถาบั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"/>
  <sheetViews>
    <sheetView tabSelected="1" view="pageBreakPreview" zoomScale="70" zoomScaleNormal="60" zoomScaleSheetLayoutView="70" workbookViewId="0">
      <selection activeCell="V13" sqref="V13"/>
    </sheetView>
  </sheetViews>
  <sheetFormatPr defaultColWidth="9.125" defaultRowHeight="21"/>
  <cols>
    <col min="1" max="1" width="11" style="22" customWidth="1"/>
    <col min="2" max="2" width="12.875" style="22" customWidth="1"/>
    <col min="3" max="3" width="44.5" style="21" customWidth="1"/>
    <col min="4" max="4" width="9.5" style="21" customWidth="1"/>
    <col min="5" max="5" width="12.125" style="22" customWidth="1"/>
    <col min="6" max="6" width="8.5" style="22" customWidth="1"/>
    <col min="7" max="7" width="7.25" style="22" bestFit="1" customWidth="1"/>
    <col min="8" max="8" width="5.75" style="22" bestFit="1" customWidth="1"/>
    <col min="9" max="9" width="7.875" style="22" bestFit="1" customWidth="1"/>
    <col min="10" max="10" width="6" style="22" bestFit="1" customWidth="1"/>
    <col min="11" max="11" width="5.375" style="22" bestFit="1" customWidth="1"/>
    <col min="12" max="12" width="10.5" style="22" bestFit="1" customWidth="1"/>
    <col min="13" max="13" width="5.125" style="22" bestFit="1" customWidth="1"/>
    <col min="14" max="14" width="3.875" style="22" bestFit="1" customWidth="1"/>
    <col min="15" max="15" width="11.375" style="22" customWidth="1"/>
    <col min="16" max="16" width="15.875" style="56" customWidth="1"/>
    <col min="17" max="17" width="5.625" style="22" customWidth="1"/>
    <col min="18" max="18" width="9.125" style="54"/>
    <col min="19" max="19" width="18.75" style="54" customWidth="1"/>
    <col min="20" max="20" width="17.25" style="54" customWidth="1"/>
    <col min="21" max="27" width="9.125" style="54"/>
    <col min="28" max="16384" width="9.125" style="22"/>
  </cols>
  <sheetData>
    <row r="1" spans="1:27" s="134" customFormat="1" ht="28.5" customHeight="1">
      <c r="A1" s="156" t="s">
        <v>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9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27" ht="33" customHeight="1">
      <c r="A3" s="76" t="s">
        <v>25</v>
      </c>
      <c r="B3" s="157" t="s">
        <v>36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27" ht="72.75" customHeight="1">
      <c r="A4" s="77"/>
      <c r="B4" s="154" t="s">
        <v>37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27">
      <c r="B5" s="78" t="s">
        <v>26</v>
      </c>
      <c r="C5" s="153" t="s">
        <v>36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27" ht="23.25">
      <c r="A6" s="140"/>
      <c r="B6" s="140"/>
      <c r="C6" s="79"/>
      <c r="D6" s="80"/>
      <c r="E6" s="81"/>
      <c r="F6" s="82"/>
      <c r="G6" s="83"/>
      <c r="H6" s="55"/>
      <c r="I6" s="55"/>
      <c r="J6" s="55"/>
      <c r="K6" s="84"/>
      <c r="L6" s="82"/>
      <c r="M6" s="55"/>
      <c r="N6" s="82"/>
      <c r="O6" s="85"/>
      <c r="P6" s="86"/>
      <c r="Q6" s="87"/>
    </row>
    <row r="7" spans="1:27" ht="23.25">
      <c r="A7" s="133"/>
      <c r="B7" s="140"/>
      <c r="C7" s="88" t="s">
        <v>31</v>
      </c>
      <c r="D7" s="33"/>
      <c r="E7" s="14"/>
      <c r="F7" s="15"/>
      <c r="G7" s="14"/>
      <c r="H7" s="16"/>
      <c r="I7" s="17"/>
      <c r="J7" s="14"/>
      <c r="K7" s="16"/>
      <c r="L7" s="18"/>
      <c r="M7" s="15"/>
      <c r="N7" s="16"/>
      <c r="O7" s="17"/>
      <c r="P7" s="20"/>
      <c r="Q7" s="89"/>
    </row>
    <row r="8" spans="1:27" ht="23.25">
      <c r="A8" s="133"/>
      <c r="B8" s="140"/>
      <c r="C8" s="90" t="s">
        <v>10</v>
      </c>
      <c r="D8" s="24"/>
      <c r="E8" s="9"/>
      <c r="F8" s="10"/>
      <c r="G8" s="9"/>
      <c r="H8" s="11"/>
      <c r="I8" s="12"/>
      <c r="J8" s="9"/>
      <c r="K8" s="11"/>
      <c r="L8" s="13"/>
      <c r="M8" s="10"/>
      <c r="N8" s="11"/>
      <c r="O8" s="12"/>
      <c r="P8" s="61"/>
      <c r="Q8" s="120"/>
    </row>
    <row r="9" spans="1:27" ht="23.25">
      <c r="A9" s="133"/>
      <c r="B9" s="140"/>
      <c r="C9" s="39" t="s">
        <v>34</v>
      </c>
      <c r="D9" s="136"/>
      <c r="E9" s="138" t="s">
        <v>1</v>
      </c>
      <c r="F9" s="10" t="s">
        <v>11</v>
      </c>
      <c r="G9" s="12"/>
      <c r="H9" s="11" t="s">
        <v>8</v>
      </c>
      <c r="I9" s="10" t="s">
        <v>11</v>
      </c>
      <c r="J9" s="19"/>
      <c r="K9" s="11" t="s">
        <v>0</v>
      </c>
      <c r="L9" s="10" t="s">
        <v>11</v>
      </c>
      <c r="M9" s="148"/>
      <c r="N9" s="13" t="s">
        <v>21</v>
      </c>
      <c r="O9" s="7" t="s">
        <v>3</v>
      </c>
      <c r="P9" s="43">
        <f>M9*J9*G9*D9</f>
        <v>0</v>
      </c>
      <c r="Q9" s="2" t="s">
        <v>0</v>
      </c>
    </row>
    <row r="10" spans="1:27">
      <c r="B10" s="78"/>
      <c r="C10" s="39" t="s">
        <v>19</v>
      </c>
      <c r="D10" s="9"/>
      <c r="E10" s="138" t="s">
        <v>1</v>
      </c>
      <c r="F10" s="10" t="s">
        <v>11</v>
      </c>
      <c r="G10" s="12"/>
      <c r="H10" s="11" t="s">
        <v>8</v>
      </c>
      <c r="I10" s="10" t="s">
        <v>11</v>
      </c>
      <c r="J10" s="19"/>
      <c r="K10" s="11" t="s">
        <v>0</v>
      </c>
      <c r="L10" s="10" t="s">
        <v>11</v>
      </c>
      <c r="M10" s="148"/>
      <c r="N10" s="13" t="s">
        <v>21</v>
      </c>
      <c r="O10" s="7" t="s">
        <v>3</v>
      </c>
      <c r="P10" s="43">
        <f t="shared" ref="P10:P11" si="0">M10*J10*G10*D10</f>
        <v>0</v>
      </c>
      <c r="Q10" s="2" t="s">
        <v>0</v>
      </c>
    </row>
    <row r="11" spans="1:27">
      <c r="B11" s="78"/>
      <c r="C11" s="40" t="s">
        <v>20</v>
      </c>
      <c r="D11" s="9"/>
      <c r="E11" s="70" t="s">
        <v>1</v>
      </c>
      <c r="F11" s="10" t="s">
        <v>11</v>
      </c>
      <c r="G11" s="12"/>
      <c r="H11" s="11" t="s">
        <v>8</v>
      </c>
      <c r="I11" s="10" t="s">
        <v>11</v>
      </c>
      <c r="J11" s="19"/>
      <c r="K11" s="11" t="s">
        <v>0</v>
      </c>
      <c r="L11" s="10" t="s">
        <v>11</v>
      </c>
      <c r="M11" s="148"/>
      <c r="N11" s="13" t="s">
        <v>21</v>
      </c>
      <c r="O11" s="7" t="s">
        <v>3</v>
      </c>
      <c r="P11" s="43">
        <f t="shared" si="0"/>
        <v>0</v>
      </c>
      <c r="Q11" s="2" t="s">
        <v>0</v>
      </c>
    </row>
    <row r="12" spans="1:27">
      <c r="B12" s="78"/>
      <c r="C12" s="90" t="s">
        <v>7</v>
      </c>
      <c r="D12" s="9"/>
      <c r="E12" s="70"/>
      <c r="F12" s="10"/>
      <c r="G12" s="12"/>
      <c r="H12" s="11"/>
      <c r="I12" s="10"/>
      <c r="J12" s="19"/>
      <c r="K12" s="11"/>
      <c r="L12" s="10"/>
      <c r="M12" s="148"/>
      <c r="N12" s="13"/>
      <c r="O12" s="7"/>
      <c r="P12" s="43"/>
      <c r="Q12" s="2"/>
    </row>
    <row r="13" spans="1:27">
      <c r="B13" s="78"/>
      <c r="C13" s="39" t="s">
        <v>13</v>
      </c>
      <c r="D13" s="9"/>
      <c r="E13" s="71" t="s">
        <v>1</v>
      </c>
      <c r="F13" s="10" t="s">
        <v>11</v>
      </c>
      <c r="G13" s="12"/>
      <c r="H13" s="11" t="s">
        <v>14</v>
      </c>
      <c r="I13" s="10" t="s">
        <v>11</v>
      </c>
      <c r="J13" s="19"/>
      <c r="K13" s="11" t="s">
        <v>0</v>
      </c>
      <c r="L13" s="44"/>
      <c r="M13" s="7"/>
      <c r="N13" s="25"/>
      <c r="O13" s="7" t="s">
        <v>3</v>
      </c>
      <c r="P13" s="43">
        <f t="shared" ref="P13:P17" si="1">M13*J13*G13*D13</f>
        <v>0</v>
      </c>
      <c r="Q13" s="2" t="s">
        <v>0</v>
      </c>
    </row>
    <row r="14" spans="1:27">
      <c r="B14" s="78"/>
      <c r="C14" s="39" t="s">
        <v>12</v>
      </c>
      <c r="D14" s="9"/>
      <c r="E14" s="71" t="s">
        <v>1</v>
      </c>
      <c r="F14" s="10" t="s">
        <v>11</v>
      </c>
      <c r="G14" s="12"/>
      <c r="H14" s="11" t="s">
        <v>14</v>
      </c>
      <c r="I14" s="10" t="s">
        <v>11</v>
      </c>
      <c r="J14" s="19"/>
      <c r="K14" s="11" t="s">
        <v>0</v>
      </c>
      <c r="L14" s="44"/>
      <c r="M14" s="7"/>
      <c r="N14" s="25"/>
      <c r="O14" s="7" t="s">
        <v>3</v>
      </c>
      <c r="P14" s="43">
        <f t="shared" si="1"/>
        <v>0</v>
      </c>
      <c r="Q14" s="2" t="s">
        <v>0</v>
      </c>
    </row>
    <row r="15" spans="1:27">
      <c r="B15" s="78"/>
      <c r="C15" s="39" t="s">
        <v>24</v>
      </c>
      <c r="D15" s="9"/>
      <c r="E15" s="70" t="s">
        <v>1</v>
      </c>
      <c r="F15" s="10" t="s">
        <v>11</v>
      </c>
      <c r="G15" s="12"/>
      <c r="H15" s="11" t="s">
        <v>15</v>
      </c>
      <c r="I15" s="10" t="s">
        <v>11</v>
      </c>
      <c r="J15" s="19"/>
      <c r="K15" s="11" t="s">
        <v>0</v>
      </c>
      <c r="L15" s="44"/>
      <c r="M15" s="7"/>
      <c r="N15" s="25"/>
      <c r="O15" s="7" t="s">
        <v>3</v>
      </c>
      <c r="P15" s="43">
        <f t="shared" si="1"/>
        <v>0</v>
      </c>
      <c r="Q15" s="2" t="s">
        <v>0</v>
      </c>
    </row>
    <row r="16" spans="1:27">
      <c r="B16" s="78"/>
      <c r="C16" s="39" t="s">
        <v>22</v>
      </c>
      <c r="D16" s="9"/>
      <c r="E16" s="70" t="s">
        <v>1</v>
      </c>
      <c r="F16" s="10" t="s">
        <v>11</v>
      </c>
      <c r="G16" s="12"/>
      <c r="H16" s="11" t="s">
        <v>0</v>
      </c>
      <c r="I16" s="10" t="s">
        <v>11</v>
      </c>
      <c r="J16" s="45"/>
      <c r="K16" s="46" t="s">
        <v>23</v>
      </c>
      <c r="L16" s="44"/>
      <c r="M16" s="7"/>
      <c r="N16" s="25"/>
      <c r="O16" s="7" t="s">
        <v>3</v>
      </c>
      <c r="P16" s="43">
        <f t="shared" si="1"/>
        <v>0</v>
      </c>
      <c r="Q16" s="2" t="s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>
      <c r="B17" s="78"/>
      <c r="C17" s="41" t="s">
        <v>16</v>
      </c>
      <c r="D17" s="9"/>
      <c r="E17" s="70" t="s">
        <v>1</v>
      </c>
      <c r="F17" s="10" t="s">
        <v>11</v>
      </c>
      <c r="G17" s="12"/>
      <c r="H17" s="11" t="s">
        <v>0</v>
      </c>
      <c r="I17" s="25"/>
      <c r="J17" s="25"/>
      <c r="K17" s="25"/>
      <c r="L17" s="47"/>
      <c r="M17" s="7"/>
      <c r="N17" s="25"/>
      <c r="O17" s="7" t="s">
        <v>3</v>
      </c>
      <c r="P17" s="43">
        <f t="shared" si="1"/>
        <v>0</v>
      </c>
      <c r="Q17" s="2" t="s">
        <v>0</v>
      </c>
    </row>
    <row r="18" spans="1:27">
      <c r="B18" s="78"/>
      <c r="C18" s="90" t="s">
        <v>6</v>
      </c>
      <c r="D18" s="52"/>
      <c r="E18" s="72"/>
      <c r="F18" s="139"/>
      <c r="G18" s="48"/>
      <c r="H18" s="46"/>
      <c r="I18" s="25"/>
      <c r="J18" s="25"/>
      <c r="K18" s="25"/>
      <c r="L18" s="47"/>
      <c r="M18" s="7"/>
      <c r="N18" s="25"/>
      <c r="O18" s="7"/>
      <c r="P18" s="43"/>
      <c r="Q18" s="2"/>
    </row>
    <row r="19" spans="1:27">
      <c r="B19" s="78"/>
      <c r="C19" s="39" t="s">
        <v>18</v>
      </c>
      <c r="D19" s="9"/>
      <c r="E19" s="70" t="s">
        <v>1</v>
      </c>
      <c r="F19" s="10" t="s">
        <v>11</v>
      </c>
      <c r="G19" s="12"/>
      <c r="H19" s="11" t="s">
        <v>0</v>
      </c>
      <c r="I19" s="25"/>
      <c r="J19" s="25"/>
      <c r="K19" s="25"/>
      <c r="L19" s="47"/>
      <c r="M19" s="7"/>
      <c r="N19" s="25"/>
      <c r="O19" s="7" t="s">
        <v>3</v>
      </c>
      <c r="P19" s="43">
        <f t="shared" ref="P19:P20" si="2">M19*J19*G19*D19</f>
        <v>0</v>
      </c>
      <c r="Q19" s="2" t="s">
        <v>0</v>
      </c>
    </row>
    <row r="20" spans="1:27">
      <c r="B20" s="78"/>
      <c r="C20" s="42" t="s">
        <v>17</v>
      </c>
      <c r="D20" s="141"/>
      <c r="E20" s="73" t="s">
        <v>1</v>
      </c>
      <c r="F20" s="58" t="s">
        <v>11</v>
      </c>
      <c r="G20" s="49"/>
      <c r="H20" s="49" t="s">
        <v>0</v>
      </c>
      <c r="I20" s="50"/>
      <c r="J20" s="50"/>
      <c r="K20" s="50"/>
      <c r="L20" s="51"/>
      <c r="M20" s="50"/>
      <c r="N20" s="50"/>
      <c r="O20" s="5" t="s">
        <v>3</v>
      </c>
      <c r="P20" s="43">
        <f t="shared" si="2"/>
        <v>0</v>
      </c>
      <c r="Q20" s="1" t="s">
        <v>0</v>
      </c>
    </row>
    <row r="21" spans="1:27">
      <c r="B21" s="78"/>
      <c r="C21" s="91"/>
      <c r="D21" s="92"/>
      <c r="E21" s="93"/>
      <c r="F21" s="68"/>
      <c r="G21" s="65"/>
      <c r="H21" s="66"/>
      <c r="I21" s="66"/>
      <c r="J21" s="66"/>
      <c r="K21" s="67"/>
      <c r="L21" s="68"/>
      <c r="M21" s="66"/>
      <c r="N21" s="69"/>
      <c r="O21" s="69" t="s">
        <v>4</v>
      </c>
      <c r="P21" s="36">
        <f>SUM(P9:P20)</f>
        <v>0</v>
      </c>
      <c r="Q21" s="38" t="s">
        <v>0</v>
      </c>
    </row>
    <row r="22" spans="1:27" ht="32.25" customHeight="1">
      <c r="A22" s="35" t="s">
        <v>32</v>
      </c>
      <c r="B22" s="157" t="s">
        <v>36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27" s="95" customFormat="1" ht="69.75" customHeight="1">
      <c r="A23" s="34"/>
      <c r="B23" s="154" t="s">
        <v>37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7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>
      <c r="B24" s="78" t="s">
        <v>27</v>
      </c>
      <c r="C24" s="153" t="s">
        <v>36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27" s="96" customFormat="1" ht="18.75">
      <c r="C25" s="97" t="s">
        <v>38</v>
      </c>
      <c r="D25" s="29"/>
      <c r="E25" s="29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Q25" s="100"/>
      <c r="R25" s="101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s="96" customFormat="1" ht="18.75">
      <c r="C26" s="150" t="s">
        <v>42</v>
      </c>
      <c r="D26" s="28"/>
      <c r="E26" s="2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60"/>
      <c r="Q26" s="15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s="96" customFormat="1" ht="18.75">
      <c r="C27" s="150" t="s">
        <v>43</v>
      </c>
      <c r="D27" s="28"/>
      <c r="E27" s="2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60"/>
      <c r="Q27" s="15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96" customFormat="1" ht="18.75">
      <c r="C28" s="26" t="s">
        <v>44</v>
      </c>
      <c r="D28" s="28"/>
      <c r="E28" s="28"/>
      <c r="F28" s="108"/>
      <c r="G28" s="102" t="s">
        <v>45</v>
      </c>
      <c r="H28" s="103" t="s">
        <v>5</v>
      </c>
      <c r="J28" s="102"/>
      <c r="K28" s="103"/>
      <c r="L28" s="59"/>
      <c r="M28" s="102" t="s">
        <v>0</v>
      </c>
      <c r="O28" s="102" t="s">
        <v>3</v>
      </c>
      <c r="P28" s="59">
        <f>L28*F28</f>
        <v>0</v>
      </c>
      <c r="Q28" s="104" t="s">
        <v>0</v>
      </c>
      <c r="R28" s="101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s="96" customFormat="1" ht="18.75">
      <c r="C29" s="26" t="s">
        <v>44</v>
      </c>
      <c r="D29" s="28"/>
      <c r="E29" s="28"/>
      <c r="F29" s="108"/>
      <c r="G29" s="102" t="s">
        <v>45</v>
      </c>
      <c r="H29" s="103" t="s">
        <v>5</v>
      </c>
      <c r="J29" s="102"/>
      <c r="K29" s="103"/>
      <c r="L29" s="59"/>
      <c r="M29" s="102" t="s">
        <v>0</v>
      </c>
      <c r="O29" s="102" t="s">
        <v>3</v>
      </c>
      <c r="P29" s="59">
        <f>L29*F29</f>
        <v>0</v>
      </c>
      <c r="Q29" s="104" t="s">
        <v>0</v>
      </c>
      <c r="R29" s="101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s="96" customFormat="1" ht="18.75">
      <c r="C30" s="150" t="s">
        <v>46</v>
      </c>
      <c r="D30" s="28"/>
      <c r="E30" s="2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60"/>
      <c r="Q30" s="15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</row>
    <row r="31" spans="1:27" s="96" customFormat="1" ht="18.75">
      <c r="C31" s="26" t="s">
        <v>44</v>
      </c>
      <c r="D31" s="28"/>
      <c r="E31" s="28"/>
      <c r="F31" s="108"/>
      <c r="G31" s="102" t="s">
        <v>45</v>
      </c>
      <c r="H31" s="103" t="s">
        <v>5</v>
      </c>
      <c r="J31" s="102"/>
      <c r="K31" s="103"/>
      <c r="L31" s="59"/>
      <c r="M31" s="102" t="s">
        <v>0</v>
      </c>
      <c r="O31" s="102" t="s">
        <v>3</v>
      </c>
      <c r="P31" s="59">
        <f>L31*F31</f>
        <v>0</v>
      </c>
      <c r="Q31" s="104" t="s">
        <v>0</v>
      </c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s="96" customFormat="1" ht="18.75">
      <c r="C32" s="26" t="s">
        <v>44</v>
      </c>
      <c r="D32" s="28"/>
      <c r="E32" s="28"/>
      <c r="F32" s="108"/>
      <c r="G32" s="102" t="s">
        <v>45</v>
      </c>
      <c r="H32" s="103" t="s">
        <v>5</v>
      </c>
      <c r="J32" s="102"/>
      <c r="K32" s="103"/>
      <c r="L32" s="59"/>
      <c r="M32" s="102" t="s">
        <v>0</v>
      </c>
      <c r="O32" s="102" t="s">
        <v>3</v>
      </c>
      <c r="P32" s="59">
        <f>L32*F32</f>
        <v>0</v>
      </c>
      <c r="Q32" s="104" t="s">
        <v>0</v>
      </c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27" s="96" customFormat="1" ht="18.75">
      <c r="C33" s="150"/>
      <c r="D33" s="28"/>
      <c r="E33" s="2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60"/>
      <c r="Q33" s="15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27" s="96" customFormat="1" ht="18.75">
      <c r="C34" s="150" t="s">
        <v>39</v>
      </c>
      <c r="D34" s="28"/>
      <c r="E34" s="2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60"/>
      <c r="Q34" s="15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s="96" customFormat="1" ht="23.25">
      <c r="A35" s="140"/>
      <c r="B35" s="140"/>
      <c r="C35" s="137" t="s">
        <v>40</v>
      </c>
      <c r="D35" s="52"/>
      <c r="E35" s="27"/>
      <c r="F35" s="142"/>
      <c r="G35" s="102" t="s">
        <v>45</v>
      </c>
      <c r="H35" s="103" t="s">
        <v>5</v>
      </c>
      <c r="J35" s="102"/>
      <c r="K35" s="103"/>
      <c r="L35" s="59"/>
      <c r="M35" s="102" t="s">
        <v>0</v>
      </c>
      <c r="O35" s="102" t="s">
        <v>3</v>
      </c>
      <c r="P35" s="59">
        <f>L35*F35</f>
        <v>0</v>
      </c>
      <c r="Q35" s="104" t="s">
        <v>0</v>
      </c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s="96" customFormat="1" ht="23.25">
      <c r="B36" s="140"/>
      <c r="C36" s="137" t="s">
        <v>41</v>
      </c>
      <c r="D36" s="52"/>
      <c r="E36" s="27"/>
      <c r="F36" s="142"/>
      <c r="G36" s="102" t="s">
        <v>45</v>
      </c>
      <c r="H36" s="103" t="s">
        <v>5</v>
      </c>
      <c r="J36" s="102"/>
      <c r="K36" s="103"/>
      <c r="L36" s="59"/>
      <c r="M36" s="102" t="s">
        <v>0</v>
      </c>
      <c r="O36" s="102" t="s">
        <v>3</v>
      </c>
      <c r="P36" s="59">
        <f>L36*F36</f>
        <v>0</v>
      </c>
      <c r="Q36" s="104" t="s">
        <v>0</v>
      </c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s="96" customFormat="1" ht="23.25">
      <c r="B37" s="140"/>
      <c r="C37" s="137"/>
      <c r="D37" s="52"/>
      <c r="E37" s="27"/>
      <c r="F37" s="142"/>
      <c r="G37" s="102"/>
      <c r="H37" s="103"/>
      <c r="I37" s="102"/>
      <c r="J37" s="103"/>
      <c r="L37" s="59"/>
      <c r="M37" s="102"/>
      <c r="O37" s="102"/>
      <c r="P37" s="105"/>
      <c r="Q37" s="104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s="96" customFormat="1" ht="24" customHeight="1">
      <c r="C38" s="30"/>
      <c r="D38" s="31"/>
      <c r="E38" s="31"/>
      <c r="F38" s="109"/>
      <c r="G38" s="110"/>
      <c r="H38" s="111"/>
      <c r="I38" s="112"/>
      <c r="J38" s="112"/>
      <c r="K38" s="112"/>
      <c r="L38" s="113"/>
      <c r="M38" s="110"/>
      <c r="N38" s="112"/>
      <c r="O38" s="115" t="s">
        <v>4</v>
      </c>
      <c r="P38" s="116">
        <f>SUM(P35:P37)</f>
        <v>0</v>
      </c>
      <c r="Q38" s="117" t="s">
        <v>0</v>
      </c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1:27" ht="24" customHeight="1">
      <c r="B39" s="78" t="s">
        <v>28</v>
      </c>
      <c r="C39" s="155" t="s">
        <v>36</v>
      </c>
      <c r="D39" s="155"/>
      <c r="O39" s="118"/>
    </row>
    <row r="40" spans="1:27">
      <c r="C40" s="88" t="s">
        <v>47</v>
      </c>
      <c r="D40" s="33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4"/>
      <c r="Q40" s="89"/>
    </row>
    <row r="41" spans="1:27" ht="23.25">
      <c r="A41" s="140"/>
      <c r="B41" s="140"/>
      <c r="C41" s="152" t="s">
        <v>48</v>
      </c>
      <c r="D41" s="143"/>
      <c r="E41" s="144"/>
      <c r="F41" s="57"/>
      <c r="G41" s="102" t="s">
        <v>45</v>
      </c>
      <c r="H41" s="103" t="s">
        <v>5</v>
      </c>
      <c r="I41" s="96"/>
      <c r="J41" s="102"/>
      <c r="K41" s="103"/>
      <c r="L41" s="59"/>
      <c r="M41" s="102" t="s">
        <v>0</v>
      </c>
      <c r="N41" s="96"/>
      <c r="O41" s="102" t="s">
        <v>3</v>
      </c>
      <c r="P41" s="59">
        <f>L41*F41</f>
        <v>0</v>
      </c>
      <c r="Q41" s="104" t="s">
        <v>0</v>
      </c>
    </row>
    <row r="42" spans="1:27" ht="23.25">
      <c r="B42" s="140"/>
      <c r="C42" s="41" t="s">
        <v>49</v>
      </c>
      <c r="D42" s="143"/>
      <c r="E42" s="145"/>
      <c r="F42" s="25"/>
      <c r="G42" s="25"/>
      <c r="H42" s="25"/>
      <c r="I42" s="25"/>
      <c r="J42" s="25"/>
      <c r="K42" s="25"/>
      <c r="L42" s="25"/>
      <c r="M42" s="25"/>
      <c r="N42" s="25"/>
      <c r="O42" s="119"/>
      <c r="P42" s="61"/>
      <c r="Q42" s="120"/>
    </row>
    <row r="43" spans="1:27">
      <c r="C43" s="41"/>
      <c r="D43" s="52"/>
      <c r="E43" s="25"/>
      <c r="F43" s="57"/>
      <c r="G43" s="7"/>
      <c r="H43" s="107"/>
      <c r="I43" s="25"/>
      <c r="J43" s="7"/>
      <c r="K43" s="107"/>
      <c r="L43" s="53"/>
      <c r="M43" s="7"/>
      <c r="N43" s="7"/>
      <c r="O43" s="106"/>
      <c r="P43" s="61"/>
      <c r="Q43" s="104"/>
    </row>
    <row r="44" spans="1:27" ht="23.25">
      <c r="A44" s="140"/>
      <c r="B44" s="140"/>
      <c r="C44" s="152" t="s">
        <v>50</v>
      </c>
      <c r="D44" s="52"/>
      <c r="E44" s="25"/>
      <c r="F44" s="57"/>
      <c r="G44" s="102"/>
      <c r="H44" s="103"/>
      <c r="I44" s="96"/>
      <c r="J44" s="102"/>
      <c r="K44" s="103"/>
      <c r="L44" s="59"/>
      <c r="M44" s="102"/>
      <c r="N44" s="96"/>
      <c r="O44" s="102"/>
      <c r="P44" s="59"/>
      <c r="Q44" s="104"/>
    </row>
    <row r="45" spans="1:27" ht="23.25">
      <c r="B45" s="140"/>
      <c r="C45" s="41" t="s">
        <v>51</v>
      </c>
      <c r="D45" s="121"/>
      <c r="E45" s="6"/>
      <c r="F45" s="6"/>
      <c r="G45" s="102" t="s">
        <v>45</v>
      </c>
      <c r="H45" s="103" t="s">
        <v>5</v>
      </c>
      <c r="I45" s="96"/>
      <c r="J45" s="102"/>
      <c r="K45" s="103"/>
      <c r="L45" s="59"/>
      <c r="M45" s="102" t="s">
        <v>0</v>
      </c>
      <c r="N45" s="96"/>
      <c r="O45" s="102" t="s">
        <v>3</v>
      </c>
      <c r="P45" s="59">
        <f>L45*F45</f>
        <v>0</v>
      </c>
      <c r="Q45" s="104" t="s">
        <v>0</v>
      </c>
    </row>
    <row r="46" spans="1:27" s="96" customFormat="1" ht="26.25" customHeight="1">
      <c r="C46" s="30"/>
      <c r="D46" s="31"/>
      <c r="E46" s="31"/>
      <c r="F46" s="112"/>
      <c r="G46" s="112"/>
      <c r="H46" s="112"/>
      <c r="I46" s="112"/>
      <c r="J46" s="112"/>
      <c r="K46" s="112"/>
      <c r="L46" s="112"/>
      <c r="M46" s="112"/>
      <c r="N46" s="112"/>
      <c r="O46" s="115" t="s">
        <v>4</v>
      </c>
      <c r="P46" s="116">
        <f>SUM(P41:P45)</f>
        <v>0</v>
      </c>
      <c r="Q46" s="114" t="s">
        <v>0</v>
      </c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96" customFormat="1" ht="13.5" customHeight="1">
      <c r="C47" s="28"/>
      <c r="D47" s="28"/>
      <c r="E47" s="2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60"/>
      <c r="Q47" s="106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ht="26.25" customHeight="1"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5" t="s">
        <v>9</v>
      </c>
      <c r="P48" s="126">
        <f>SUM(P38,P46)</f>
        <v>0</v>
      </c>
      <c r="Q48" s="127" t="s">
        <v>0</v>
      </c>
    </row>
    <row r="49" spans="1:17" ht="28.5" customHeight="1">
      <c r="A49" s="149" t="s">
        <v>33</v>
      </c>
      <c r="B49" s="157" t="s">
        <v>36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1:17" ht="68.25" customHeight="1">
      <c r="A50" s="128"/>
      <c r="B50" s="154" t="s">
        <v>37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74"/>
    </row>
    <row r="51" spans="1:17">
      <c r="B51" s="78" t="s">
        <v>30</v>
      </c>
      <c r="C51" s="155" t="s">
        <v>36</v>
      </c>
      <c r="D51" s="155"/>
    </row>
    <row r="52" spans="1:17">
      <c r="C52" s="32" t="s">
        <v>52</v>
      </c>
      <c r="D52" s="146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129"/>
      <c r="P52" s="20"/>
      <c r="Q52" s="89"/>
    </row>
    <row r="53" spans="1:17" ht="23.25">
      <c r="A53" s="140"/>
      <c r="B53" s="147"/>
      <c r="C53" s="3" t="s">
        <v>53</v>
      </c>
      <c r="D53" s="121"/>
      <c r="E53" s="4"/>
      <c r="F53" s="4"/>
      <c r="G53" s="5" t="s">
        <v>45</v>
      </c>
      <c r="H53" s="111" t="s">
        <v>5</v>
      </c>
      <c r="I53" s="6"/>
      <c r="J53" s="5" t="s">
        <v>2</v>
      </c>
      <c r="K53" s="50" t="s">
        <v>5</v>
      </c>
      <c r="L53" s="8"/>
      <c r="M53" s="5" t="s">
        <v>0</v>
      </c>
      <c r="N53" s="6"/>
      <c r="O53" s="5" t="s">
        <v>3</v>
      </c>
      <c r="P53" s="23">
        <f>L53*I53*F53</f>
        <v>0</v>
      </c>
      <c r="Q53" s="1" t="s">
        <v>0</v>
      </c>
    </row>
    <row r="54" spans="1:17" ht="30.75" customHeight="1">
      <c r="B54" s="147"/>
      <c r="C54" s="91"/>
      <c r="D54" s="92"/>
      <c r="E54" s="93"/>
      <c r="F54" s="68"/>
      <c r="G54" s="65"/>
      <c r="H54" s="66"/>
      <c r="I54" s="68"/>
      <c r="J54" s="65"/>
      <c r="K54" s="67"/>
      <c r="L54" s="68"/>
      <c r="M54" s="66"/>
      <c r="N54" s="66"/>
      <c r="O54" s="69" t="s">
        <v>4</v>
      </c>
      <c r="P54" s="36">
        <f>P53</f>
        <v>0</v>
      </c>
      <c r="Q54" s="37" t="s">
        <v>0</v>
      </c>
    </row>
    <row r="55" spans="1:17" ht="8.25" customHeight="1">
      <c r="B55" s="78"/>
      <c r="C55" s="24"/>
      <c r="D55" s="24"/>
      <c r="E55" s="57"/>
      <c r="F55" s="7"/>
      <c r="G55" s="46"/>
      <c r="H55" s="25"/>
      <c r="I55" s="25"/>
      <c r="J55" s="25"/>
      <c r="K55" s="47"/>
      <c r="L55" s="7"/>
      <c r="M55" s="46"/>
      <c r="N55" s="46"/>
      <c r="O55" s="46"/>
      <c r="P55" s="130"/>
      <c r="Q55" s="7"/>
    </row>
    <row r="56" spans="1:17" ht="30" customHeight="1"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60" t="s">
        <v>29</v>
      </c>
      <c r="N56" s="160"/>
      <c r="O56" s="160"/>
      <c r="P56" s="131">
        <f>SUM(P21,P48,P54,)</f>
        <v>0</v>
      </c>
      <c r="Q56" s="132" t="s">
        <v>0</v>
      </c>
    </row>
  </sheetData>
  <mergeCells count="13">
    <mergeCell ref="B56:L56"/>
    <mergeCell ref="M56:O56"/>
    <mergeCell ref="C24:Q24"/>
    <mergeCell ref="B50:P50"/>
    <mergeCell ref="C51:D51"/>
    <mergeCell ref="B23:P23"/>
    <mergeCell ref="A1:P1"/>
    <mergeCell ref="B3:Q3"/>
    <mergeCell ref="C5:Q5"/>
    <mergeCell ref="B22:Q22"/>
    <mergeCell ref="B4:Q4"/>
    <mergeCell ref="C39:D39"/>
    <mergeCell ref="B49:Q49"/>
  </mergeCells>
  <pageMargins left="0.15748031496062992" right="0.15748031496062992" top="0.6692913385826772" bottom="0.47244094488188981" header="0.11811023622047245" footer="0.15748031496062992"/>
  <pageSetup scale="69" orientation="landscape" horizontalDpi="4294967293" verticalDpi="1200" r:id="rId1"/>
  <headerFooter>
    <oddFooter>&amp;R&amp;P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รายละเอียดค่าใช้จ่าย</vt:lpstr>
      <vt:lpstr>รายละเอียดค่าใช้จ่าย!Print_Area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Bualuang</dc:creator>
  <cp:lastModifiedBy>Naruabet Ruamtrakool</cp:lastModifiedBy>
  <cp:lastPrinted>2020-06-25T03:14:20Z</cp:lastPrinted>
  <dcterms:created xsi:type="dcterms:W3CDTF">2020-05-09T16:49:15Z</dcterms:created>
  <dcterms:modified xsi:type="dcterms:W3CDTF">2021-03-26T04:33:12Z</dcterms:modified>
</cp:coreProperties>
</file>