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3\ติดตามแผน-ผลการใช้จ่ายงบประมาณหน่วยงาน\แบบฟอร์มปรับแผนการใช้จายงบประมาณ\"/>
    </mc:Choice>
  </mc:AlternateContent>
  <bookViews>
    <workbookView xWindow="0" yWindow="0" windowWidth="28800" windowHeight="12360" activeTab="1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62913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4" i="1"/>
  <c r="S4" i="2" l="1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<sst xmlns="http://schemas.openxmlformats.org/spreadsheetml/2006/main" count="964" uniqueCount="429">
  <si>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</si>
  <si>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</si>
  <si>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</si>
  <si>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</si>
  <si>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</si>
  <si>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</si>
  <si>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</si>
  <si>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</si>
  <si>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</si>
  <si>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</si>
  <si>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</si>
  <si>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</si>
  <si>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</si>
  <si>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</si>
  <si>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</si>
  <si>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</si>
  <si>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</si>
  <si>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</si>
  <si>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</si>
  <si>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</si>
  <si>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</si>
  <si>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</si>
  <si>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</si>
  <si>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</si>
  <si>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</si>
  <si>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นางมาลัยวัลย์ อินคำน้อย</t>
  </si>
  <si>
    <t>งานคลัง</t>
  </si>
  <si>
    <t>งบบุคลากร</t>
  </si>
  <si>
    <t>ค่าจ้างลูกจ้างสัญญาจ้าง</t>
  </si>
  <si>
    <t>งบดำเนินงาน</t>
  </si>
  <si>
    <t>ค่าตอบแทน/งบสรก.</t>
  </si>
  <si>
    <t>ค่าใช้สอย/งบสรก.</t>
  </si>
  <si>
    <t>งบอุดหนุน</t>
  </si>
  <si>
    <t>อุดหนุนทั่วไป/งบสรก.</t>
  </si>
  <si>
    <t>ค่าตอบแทน/งบอุดหนุน</t>
  </si>
  <si>
    <t>ค่าใช้สอย/งบอุดหนุน</t>
  </si>
  <si>
    <t>ค่าสาธารณูปโภค/งบสรก.</t>
  </si>
  <si>
    <t>นางสาวนริศรา ดงภูยาว</t>
  </si>
  <si>
    <t>งานพัสดุ</t>
  </si>
  <si>
    <t>ค่าวัสดุ/งบสรก.</t>
  </si>
  <si>
    <t>ค่าวัสดุ/งบอุดหนุน</t>
  </si>
  <si>
    <t>นางอุดมพร บุตรสุวรรณ์</t>
  </si>
  <si>
    <t>งบลงทุน</t>
  </si>
  <si>
    <t>ครุภัณฑ์/งบสรก.</t>
  </si>
  <si>
    <t>ที่ดิน/สิ่งก่อสร้าง/งบสรก.</t>
  </si>
  <si>
    <t>นายสิริศักดิ์ ผ่านสุวรรณ์</t>
  </si>
  <si>
    <t xml:space="preserve">กิจกรรมจ้างเหมาบริการ </t>
  </si>
  <si>
    <t>63A77115กกง13W01</t>
  </si>
  <si>
    <t>โครงการสนับสนุนค่าใช้จ่ายในการจัดการศึกษาขั้นพื้นฐาน</t>
  </si>
  <si>
    <t>นางยุพิน ศรีชาติ</t>
  </si>
  <si>
    <t>โรงเรียนวิถีธรรมแห่งมหาวิทยาลัยราชภัฏสกลนคร</t>
  </si>
  <si>
    <t>63A77115กกง13W01A01</t>
  </si>
  <si>
    <t xml:space="preserve">กิจกรรมอุดหนุนทั่วไป </t>
  </si>
  <si>
    <t>นางสาวอภิญญา เห็มนวน</t>
  </si>
  <si>
    <t>63A77115กกง13W01A02</t>
  </si>
  <si>
    <t xml:space="preserve">กิจกรรมอบรมเชิงปฏิบัติการค่ายวิถีธรรมนำทาง </t>
  </si>
  <si>
    <t>63A77115กกง13W01A03</t>
  </si>
  <si>
    <t xml:space="preserve">กิจกรรมภาคสนามวิชาโปรเจค </t>
  </si>
  <si>
    <t>63A77115กกง13W01A04</t>
  </si>
  <si>
    <t xml:space="preserve">กิจกรรมอบรมเชิงปฏิบัติการ บวชเณรและกิจกรรมพบกันเพื่อครู </t>
  </si>
  <si>
    <t>63A77115กกง13W01A05</t>
  </si>
  <si>
    <t xml:space="preserve">กิจกรรมพัฒนาครูและนักเรียน </t>
  </si>
  <si>
    <t>ผู้ช่วยศาสตราจารย์ปรีชา ธรรมวินทร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</si>
  <si>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</si>
  <si>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</si>
  <si>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</si>
  <si>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</si>
  <si>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</si>
  <si>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>นายสงวน พรหมพิภักดิ์</t>
  </si>
  <si>
    <t xml:space="preserve">กิจกรรมอบรมการขับขี่ปลอดภัย </t>
  </si>
  <si>
    <t>63P55210กกง21W01P02</t>
  </si>
  <si>
    <t xml:space="preserve">กิจกรรมบริหารรถยนต์มหาวิทยาลัย </t>
  </si>
  <si>
    <t>63P55210กกง21W01P01</t>
  </si>
  <si>
    <t>หน่วยยานพาหนะ</t>
  </si>
  <si>
    <t>นางกิ่งดาว ช่วยจันทร์ดี</t>
  </si>
  <si>
    <t>โครงการบริหารรถยนต์มหาวิทยาลัย</t>
  </si>
  <si>
    <t>63P55210กกง21W01</t>
  </si>
  <si>
    <t>นางสาววิบูลย์สุข ตาลกุล</t>
  </si>
  <si>
    <t xml:space="preserve">กิจกรรมบริจาคโลหิต </t>
  </si>
  <si>
    <t>63P55210กกง15W05P01</t>
  </si>
  <si>
    <t>หน่วยส่งเสริมอนามัยและสุขภาพ</t>
  </si>
  <si>
    <t>โครงการ มรสน.จิตอาสา บริจาคโลหิต ด้วยหัวใจ</t>
  </si>
  <si>
    <t>63P55210กกง15W05</t>
  </si>
  <si>
    <t xml:space="preserve">กิจกรรมพัฒนาศักยภาพบุคลากร ด้านสุขภาพ </t>
  </si>
  <si>
    <t>63P55210กกง15W04P03</t>
  </si>
  <si>
    <t xml:space="preserve">กิจกรรมการบริหารงานและดูแลทำความสะอาดชุดปฐมพยาบาลเบื้องต้น งานอนามัยและสุขาภิบาล </t>
  </si>
  <si>
    <t>63P55210กกง15W04P02</t>
  </si>
  <si>
    <t xml:space="preserve">กิจกรรมจัดซื้อเวชภัณฑ์ที่ไม่ใช่ยาสำหรับบุคลากรและนักศึกษา </t>
  </si>
  <si>
    <t>63P55210กกง15W04P01</t>
  </si>
  <si>
    <t>นายภคพล คติวัฒน์</t>
  </si>
  <si>
    <t>โครงการการบริหารงานอนามัยและสุขาภิบาล</t>
  </si>
  <si>
    <t>63P55210กกง15W04</t>
  </si>
  <si>
    <t xml:space="preserve">กิจกรรมจัดซื้อเวชภัณฑ์ยาสำหรับดูแลสุขภาพบุคลากร </t>
  </si>
  <si>
    <t>63P55210กกง15W03P03</t>
  </si>
  <si>
    <t xml:space="preserve">กิจกรรมการรับรู้ภาวะสุขภาพ </t>
  </si>
  <si>
    <t>63P55210กกง15W03P02</t>
  </si>
  <si>
    <t xml:space="preserve">กิจกรรมตรวจสุขภาพบุคลากร </t>
  </si>
  <si>
    <t>63P55210กกง15W03P01</t>
  </si>
  <si>
    <t>โครงการ SNRU Happy body (มรสน.มีสุขภาพดี)</t>
  </si>
  <si>
    <t>63P55210กกง15W03</t>
  </si>
  <si>
    <t xml:space="preserve">กิจกรรมการให้คำปรึกษา และทักษะการสื่อสารด้านสุขภาวะทางเพศ </t>
  </si>
  <si>
    <t>63P55210กกง15W02P01</t>
  </si>
  <si>
    <t>โครงการ Sexual wellbeing (สุขภาวะทางเพศ) สู่การเป็นคนดีมีจิตสาธารณะ</t>
  </si>
  <si>
    <t>63P55210กกง15W02</t>
  </si>
  <si>
    <t xml:space="preserve">กิจกรรมการเฝ้าระวังการปนเปื้อน โคลิฟอร์มแบคทีเรียในอาหาร </t>
  </si>
  <si>
    <t>63P55210กกง15W01P03</t>
  </si>
  <si>
    <t xml:space="preserve">กิจกรรมการเฝ้าระวัง ควบคุม และป้องกันโรคติดต่อในมหาวิทยาลัย </t>
  </si>
  <si>
    <t>63P55210กกง15W01P02</t>
  </si>
  <si>
    <t xml:space="preserve">กิจกรรมการสร้างเสริมสุขภาพ </t>
  </si>
  <si>
    <t>63P55210กกง15W01P01</t>
  </si>
  <si>
    <t>โครงการสร้างเสริมสุขภาพและเฝ้าระวังโรคติดต่อในมหาวิทยาลัยราชภัฏสกลนคร</t>
  </si>
  <si>
    <t>63P55210กกง15W01</t>
  </si>
  <si>
    <t xml:space="preserve">กิจกรรมประชุม PLC </t>
  </si>
  <si>
    <t>63P77115กกง13W07P01</t>
  </si>
  <si>
    <t>โครงการพัฒนาบุคลากรด้วยกระบวนการ professional learning community (PLC)</t>
  </si>
  <si>
    <t>63P77115กกง13W07</t>
  </si>
  <si>
    <t xml:space="preserve">กิจกรรมศึกษาดูงาน </t>
  </si>
  <si>
    <t>63P77115กกง13W06P02</t>
  </si>
  <si>
    <t xml:space="preserve">กิจกรรมอบรมเชิงปฏิบัติการ </t>
  </si>
  <si>
    <t>63P77115กกง13W06P01</t>
  </si>
  <si>
    <t>โครงการห้องเรียนพ่อแม่และนักเรียน</t>
  </si>
  <si>
    <t>63P77115กกง13W06</t>
  </si>
  <si>
    <t xml:space="preserve">กิจกรรมจัดหาครุภัณฑ์ </t>
  </si>
  <si>
    <t>63P77115กกง13W05P03</t>
  </si>
  <si>
    <t xml:space="preserve">กิจกรรมจัดซื้อจัดหา </t>
  </si>
  <si>
    <t>63P77115กกง13W05P02</t>
  </si>
  <si>
    <t xml:space="preserve">กิจกรรมจ้างเหมา </t>
  </si>
  <si>
    <t>63P77115กกง13W05P01</t>
  </si>
  <si>
    <t>โครงการบริหารจัดการทรัพยากรวัสดุและครุภัณฑ์</t>
  </si>
  <si>
    <t>63P77115กกง13W05</t>
  </si>
  <si>
    <t xml:space="preserve">กิจกรรมจัดหาประกันภัยอุบัติเหตุ </t>
  </si>
  <si>
    <t>63P77115กกง13W04P01</t>
  </si>
  <si>
    <t>โครงการประกันอุบัติเหตุสำหรับนักเรียนโรงเรียนวิถีธรรมแห่งมหาวิทยาลัยราชภัฏสกลนคร</t>
  </si>
  <si>
    <t>63P77115กกง13W04</t>
  </si>
  <si>
    <t xml:space="preserve">กิจกรรมจัดหาบุคลากร </t>
  </si>
  <si>
    <t>63P77115กกง13W03P01</t>
  </si>
  <si>
    <t>โครงการจัดจ้างบุคลากรโรงเรียนวิถีธรรมแห่งมหาวิทยาลัยราชภัฏสกลนคร</t>
  </si>
  <si>
    <t>63P77115กกง13W03</t>
  </si>
  <si>
    <t xml:space="preserve">กิจกรรมสัมภาษณ์ </t>
  </si>
  <si>
    <t>63P77115กกง13W02P03</t>
  </si>
  <si>
    <t xml:space="preserve">กิจกรรมฟังบรรยายธรรม </t>
  </si>
  <si>
    <t>63P77115กกง13W02P02</t>
  </si>
  <si>
    <t xml:space="preserve">กิจกรรมห้องเรียนพ่อแม่ </t>
  </si>
  <si>
    <t>63P77115กกง13W02P01</t>
  </si>
  <si>
    <t>โครงการคัดเลือกนักเรียน ปีการศึกษา 2563</t>
  </si>
  <si>
    <t>63P77115กกง13W02</t>
  </si>
  <si>
    <t xml:space="preserve">กิจกรรมจัดซื้อนม </t>
  </si>
  <si>
    <t>63P77115กกง13W01P02</t>
  </si>
  <si>
    <t xml:space="preserve">กิจกรรมจ้างเหมาอาหารกลางวันและอาหารเสริม </t>
  </si>
  <si>
    <t>63P77115กกง13W01P01</t>
  </si>
  <si>
    <t>โครงการอาหารกลางวัน อาหารเสริม สำหรับนักเรียนโรงเรียนวิถีธรรมแห่งมหาวิทยาลัยราชภัฏสกลนคร</t>
  </si>
  <si>
    <t>63P77115กกง13W01</t>
  </si>
  <si>
    <t>ผู้ช่วยศาสตราจารย์มิ่งสกุล โฮมวงศ์</t>
  </si>
  <si>
    <t xml:space="preserve">กิจกรรมจัดเวทีเสวนา เพื่อพัฒนาศักยภาพอาจารย์ และบุคลากรมหาวิทยาลัยราชภัฏสกลนคร </t>
  </si>
  <si>
    <t>63P55210กกง10W04P01</t>
  </si>
  <si>
    <t>สภาคณาจารย์และข้าราชการ</t>
  </si>
  <si>
    <t>โครงการจัดเวทีเสวนา เพื่อพัฒนาศักยภาพอาจารย์ และบุคลากรมหาวิทยาลัยราชภัฏสกลนคร</t>
  </si>
  <si>
    <t>63P55210กกง10W04</t>
  </si>
  <si>
    <t xml:space="preserve">กิจกรรมแข่งขันกีฬาอาจารย์ บุคลากร และงานวันขึ้นปีใหม่ ปี 2563 มหาวิทยาลัยราชภัฏสกลนคร </t>
  </si>
  <si>
    <t>63P55210กกง10W03P01</t>
  </si>
  <si>
    <t>โครงการแข่งขันกีฬาอาจารย์ บุคลากร และงานวันขึ้นปีใหม่ ปี 2563 มหาวิทยาลัยราชภัฏสกลนคร</t>
  </si>
  <si>
    <t>63P55210กกง10W03</t>
  </si>
  <si>
    <t xml:space="preserve">กิจกรรมโครงการร่วมแข่งขันกีฬาประเพณีกีฬาจตุรมิตร ครั้งที่ 20 </t>
  </si>
  <si>
    <t>63P55210กกง10W02P01</t>
  </si>
  <si>
    <t>โครงการร่วมแข่งขันกีฬาประเพณีกีฬาจตุรมิตร ครั้งที่ 20</t>
  </si>
  <si>
    <t>63P55210กกง10W02</t>
  </si>
  <si>
    <t xml:space="preserve">กิจกรรมโครงการร่วมแข่งขันกีฬาอาจารย์ และบุคลากรมหาวิทยาลัยราชภัฏกลุ่มภาคตะวันออกเฉียงเหนือ ครั้งที่ 51 </t>
  </si>
  <si>
    <t>63P55210กกง10W01P01</t>
  </si>
  <si>
    <t>โครงการร่วมแข่งขันกีฬาอาจารย์ และบุคลากรมหาวิทยาลัยราชภัฏกลุ่มภาคตะวันออกเฉียงเหนือ ครั้งที่ 51</t>
  </si>
  <si>
    <t>63P55210กกง10W01</t>
  </si>
  <si>
    <t>นางสาวธิดารัตน์ อุปชัย</t>
  </si>
  <si>
    <t xml:space="preserve">กิจกรรมโครงการประชุมคณะกรรมการตรวจสอบ </t>
  </si>
  <si>
    <t>63P55210กกง09W01P01</t>
  </si>
  <si>
    <t>หน่วยตรวจสอบภายใน</t>
  </si>
  <si>
    <t>นางสาวขวัญหทัย ใจสมุทร</t>
  </si>
  <si>
    <t>โครงการประชุมคณะกรรมการตรวจสอบ</t>
  </si>
  <si>
    <t>63P55210กกง09W01</t>
  </si>
  <si>
    <t xml:space="preserve">กิจกรรมจ้างเหมาซ่อมแซมและบำรุงรักษาเครื่องปรับอากาศ </t>
  </si>
  <si>
    <t>63P55210กกง07W06P02</t>
  </si>
  <si>
    <t xml:space="preserve">กิจกรรมจ้างเหมาล้างและบำรุงรักษาเครื่องปรับอากาศหอประชุม </t>
  </si>
  <si>
    <t>63P55210กกง07W06P01</t>
  </si>
  <si>
    <t>งานอาคาร สถานที่ และยานพาหนะ</t>
  </si>
  <si>
    <t>นายประกายแก้ว บุตราช</t>
  </si>
  <si>
    <t>โครงการจัดการพลังงานและสิ่งแวดล้อมภายในมหาวิทยาลัย</t>
  </si>
  <si>
    <t>63P55210กกง07W06</t>
  </si>
  <si>
    <t>นายกิ่งเพ็ชร พิลาทา</t>
  </si>
  <si>
    <t xml:space="preserve">กิจกรรมบำรุงรักษาเครื่องปรับอากาศประจำอาคาร </t>
  </si>
  <si>
    <t>63P55210กกง07W05P03</t>
  </si>
  <si>
    <t xml:space="preserve">กิจกรรมบำรุงรัการะบบบำบัดน้ำเสียประจำอาคารภายในมหาวิทยาลัยราชภัฏสกลนคร </t>
  </si>
  <si>
    <t>63P55210กกง07W05P02</t>
  </si>
  <si>
    <t xml:space="preserve">กิจกรรมบำรุงรักษาหม้อแปลงไฟฟ้าภายในมหาวิทยาลัยราชภัฏสกลนคร </t>
  </si>
  <si>
    <t>63P55210กกง07W05P01</t>
  </si>
  <si>
    <t>โครงการบริหารจัดการงระบบสาธารณูปโภคมหาวิทยาลัยราชภัฏสกลนคร</t>
  </si>
  <si>
    <t>63P55210กกง07W05</t>
  </si>
  <si>
    <t>นายณัฎฐวุฑท์ กุตระแสง</t>
  </si>
  <si>
    <t xml:space="preserve">กิจกรรมการตรวจวิเคราะห์ปุ๋ยอินทรีย์-ชีวภาพและวัสดุปลูกคุณภาพสูง </t>
  </si>
  <si>
    <t>63P55210กกง07W04P04</t>
  </si>
  <si>
    <t xml:space="preserve">กิจกรรมการผลิตปุ๋ยอินทรีย์-ชีวภาพ และวัสดุปลูกคุณภาพสูง </t>
  </si>
  <si>
    <t>63P55210กกง07W04P03</t>
  </si>
  <si>
    <t xml:space="preserve">กิจกรรมการผลิต หัวเชื้อจุลินทรีย์เพื่อใช้ในกระบวนการผลิตปุ๋ยอินทรีย์-ชีวภาพคุณภาพสูง </t>
  </si>
  <si>
    <t>63P55210กกง07W04P02</t>
  </si>
  <si>
    <t xml:space="preserve">กิจกรรมประชุมแต่งตั้งคณะกรรมการและติดตามการดำเนินโครงการผลิตปุ๋ยอินทรีย์-ชีวภาพ และวัสดุปลูกคุณภาพสูง </t>
  </si>
  <si>
    <t>63P55210กกง07W04P01</t>
  </si>
  <si>
    <t>นายณัฏฐวุฑท์ กุตระแสง</t>
  </si>
  <si>
    <t>โครงการผลิตปุ๋ยอินทรีย์-ชีวภาพ และวัสดุปลูกคุณภาพสูง เพื่อใช้ประโยชน์ภายในมหาวิทยาลัย ราชภัฏสกลนคร</t>
  </si>
  <si>
    <t>63P55210กกง07W04</t>
  </si>
  <si>
    <t>นายปีดา โทนสิมมา</t>
  </si>
  <si>
    <t xml:space="preserve">กิจกรรมค่าตอบแทนคณะกรรมการควบคุมงานและตรวจการจ้าง </t>
  </si>
  <si>
    <t>63P55210กกง07W03P01</t>
  </si>
  <si>
    <t>โครงการค่าตอบแทนคณะกรรมการควบคุมงานและตรวจการจ้าง</t>
  </si>
  <si>
    <t>63P55210กกง07W03</t>
  </si>
  <si>
    <t>นายวุธชัย เมืองซอง</t>
  </si>
  <si>
    <t xml:space="preserve">กิจกรรมการพัฒนาระบบการจัดการครุภัณฑ์งานอาคารสถานที่และยานพาหนะ </t>
  </si>
  <si>
    <t>63P55210กกง07W02P03</t>
  </si>
  <si>
    <t xml:space="preserve">กิจกรรมการพัฒนาระบบยืมคืนวัสดุ-ครุภัณฑ์ งานอาคารสถานที่และยานพาหนะ </t>
  </si>
  <si>
    <t>63P55210กกง07W02P02</t>
  </si>
  <si>
    <t xml:space="preserve">กิจกรรมการพัฒนาระบบแจ้งซ่อมออนไลน์ งานอาคารสถานที่และยานพาหนะ ระยะที่ 2 </t>
  </si>
  <si>
    <t>63P55210กกง07W02P01</t>
  </si>
  <si>
    <t>โครงการพัฒนาระบบบริหารจัดการงานอาคารสถานที่และยานพาหนะโดยใช้เทคโนโลยีสารสนเทศ</t>
  </si>
  <si>
    <t>63P55210กกง07W02</t>
  </si>
  <si>
    <t xml:space="preserve">กิจกรรมเสวนาเกี่ยวกับการดำเนินการสำนักงานสีเขียว (Green Office) และแนวทางการพัฒนาการดำเนินการสำนักงาน สีเขียว </t>
  </si>
  <si>
    <t>63P55210กกง07W01P01</t>
  </si>
  <si>
    <t>โครงการสำนักงานสีเขียว (Green office )</t>
  </si>
  <si>
    <t>63P55210กกง07W01</t>
  </si>
  <si>
    <t xml:space="preserve">กิจกรรมโครงการผลิตสื่อสิ่งพิมพ์เพื่อการประชาสัมพันธ์มหาวิทยาลัยราชภัฏสกลนคร </t>
  </si>
  <si>
    <t>63P55210กกง06W02P01</t>
  </si>
  <si>
    <t>งานประชาสัมพันธ์และโสตทัศนูปกรณ์</t>
  </si>
  <si>
    <t>โครงการผลิตสื่อสิ่งพิมพ์เพื่อการประชาสัมพันธ์มหาวิทยาลัยราชภัฏสกลนคร</t>
  </si>
  <si>
    <t>63P55210กกง06W02</t>
  </si>
  <si>
    <t xml:space="preserve">กิจกรรมโครงการพัฒนาศักยภาพเครือข่ายประชาสัมพันธ์มหาวิทยาลัยราชภัฏสกลนคร </t>
  </si>
  <si>
    <t>63P55210กกง06W01P01</t>
  </si>
  <si>
    <t>โครงการพัฒนาศักยภาพเครือข่ายประชาสัมพันธ์มหาวิทยาลัยราชภัฏสกลนคร</t>
  </si>
  <si>
    <t>63P55210กกง06W01</t>
  </si>
  <si>
    <t xml:space="preserve">กิจกรรมจ้างเหมาทำความสะอาด </t>
  </si>
  <si>
    <t>63P55210กกง05W04P01</t>
  </si>
  <si>
    <t>โครงการจ้างเหมาทำความสะอาด</t>
  </si>
  <si>
    <t>63P55210กกง05W04</t>
  </si>
  <si>
    <t xml:space="preserve">กิจกรรมการประเมินประสิทธิภาพและใช้งานระบบ </t>
  </si>
  <si>
    <t>63P55210กกง05W03P03</t>
  </si>
  <si>
    <t xml:space="preserve">กิจกรรมการเพิ่มประสิทธิภาพการจัดทำชุดเบิกค่าใช้จ่ายในการฝึกอบรมและการจัดงาน </t>
  </si>
  <si>
    <t>63P55210กกง05W03P02</t>
  </si>
  <si>
    <t xml:space="preserve">กิจกรรมการเพิ่มประสิทธิภาพการจัดทำชุดเบิกจ่ายค่าใช้จ่ายในการบริหารงานของส่วนราชการ และชุดเบิกจ่ายค่าใช้จ่ายในการเดินทางไปราชการ </t>
  </si>
  <si>
    <t>63P55210กกง05W03P01</t>
  </si>
  <si>
    <t>โครงการเพิ่มประสิทธิภาพกระบวนการเบิกจ่ายเงินจากคลังของมหาวิทยาลัยราชภัฏสกลนคร</t>
  </si>
  <si>
    <t>63P55210กกง05W03</t>
  </si>
  <si>
    <t xml:space="preserve">กิจกรรมค่าตอบแทนคณะกรรมการ </t>
  </si>
  <si>
    <t>63P55210กกง05W02P05</t>
  </si>
  <si>
    <t xml:space="preserve">กิจกรรมจ้างเหมาบุคลากร </t>
  </si>
  <si>
    <t>63P55210กกง05W02P04</t>
  </si>
  <si>
    <t>63P55210กกง05W02P03</t>
  </si>
  <si>
    <t xml:space="preserve">กิจกรรมจัดหาวัสดุ </t>
  </si>
  <si>
    <t>63P55210กกง05W02P02</t>
  </si>
  <si>
    <t>63P55210กกง05W02P01</t>
  </si>
  <si>
    <t>นางสาวดาริกา แก้วดี</t>
  </si>
  <si>
    <t>โครงการบริหารพัสดุของสำนักงานอธิการบดี ประจำปีงบประมาณ พ.ศ. 2563</t>
  </si>
  <si>
    <t>63P55210กกง05W02</t>
  </si>
  <si>
    <t xml:space="preserve">กิจกรรมการอบรมเชิงปฏิบัติการ "ถอดบทเรียนแนวทางการจัดซื้อจัดจ้าง กระบวนการเบิกจ่ายและตรวจสอบ" </t>
  </si>
  <si>
    <t>63P55210กกง05W01P03</t>
  </si>
  <si>
    <t xml:space="preserve">กิจกรรมการอบรมเชิงปฏิบัติการ "การจัดซื้อจัดจ้างภาครัฐด้วยวิธีการทางระบบอิเล็คทรอนิกส์ (e-GP) กระบวนการเบิกจ่ายและตรวจสอบ" </t>
  </si>
  <si>
    <t>63P55210กกง05W01P02</t>
  </si>
  <si>
    <t xml:space="preserve">กิจกรรมการสัมมนาวิชาการเรื่อง "การบริหารพัสดุภาครัฐและการเบิกจ่ายงบประมาณอย่างมีประสิทธิภาพ" </t>
  </si>
  <si>
    <t>63P55210กกง05W01P01</t>
  </si>
  <si>
    <t>นายฤทธิไกร สุทธิ</t>
  </si>
  <si>
    <t>โครงการเสริมสร้างประสิทธิภาพกระบวนการด้านการพัสดุและการเบิกจ่าย ประจำปีงบประมาณ พ.ศ. 2563</t>
  </si>
  <si>
    <t>63P55210กกง05W01</t>
  </si>
  <si>
    <t>นายจารุวิทย์ ลังภูลี</t>
  </si>
  <si>
    <t xml:space="preserve">กิจกรรมจัดนิทรรศการงานกาชาด ประจำปี 2563 และการจัดนิทรรศการเฉลิมพระเกียรติ เนื่องในวาระต่างๆ </t>
  </si>
  <si>
    <t>63P55210กกง04W01P01</t>
  </si>
  <si>
    <t>งานทรัพย์สินและรายได้</t>
  </si>
  <si>
    <t>โครงการงานกิจการพิเศษ ประจำปี 2563</t>
  </si>
  <si>
    <t>63P55210กกง04W01</t>
  </si>
  <si>
    <t>นางนวพร อัคศรี</t>
  </si>
  <si>
    <t xml:space="preserve">กิจกรรมพัฒนาระบบฐานข้อมูลทางบัญชี </t>
  </si>
  <si>
    <t>63P55210กกง03W03P01</t>
  </si>
  <si>
    <t>โครงการพัฒนาฐานข้อมูลระบบทางบัญชี ประจำปีงบประมาณ พ.ศ. 2563</t>
  </si>
  <si>
    <t>63P55210กกง03W03</t>
  </si>
  <si>
    <t>ค่าวัสดุ</t>
  </si>
  <si>
    <t>ค่าใช้สอย</t>
  </si>
  <si>
    <t>ค่าตอบแทน</t>
  </si>
  <si>
    <t>งบรายจ่ายอื่น</t>
  </si>
  <si>
    <t xml:space="preserve">กิจกรรมบริหารงานมหาวิทยาลัย ประจำปี พ.ศ. 2563 </t>
  </si>
  <si>
    <t>63P55210กกง03W02P01</t>
  </si>
  <si>
    <t>โครงการบริหารงานมหาวิทยาลัย ประจำปี พ.ศ. 2563</t>
  </si>
  <si>
    <t>63P55210กกง03W02</t>
  </si>
  <si>
    <t xml:space="preserve">กิจกรรมบริหารจัดการรายงานการเดินทางไปราชการ </t>
  </si>
  <si>
    <t>63P55210กกง03W01P01</t>
  </si>
  <si>
    <t>โครงการบริหารจัดการรายงานการเดินทางไปราชการประจำปี พ.ศ. 2563</t>
  </si>
  <si>
    <t>63P55210กกง03W01</t>
  </si>
  <si>
    <t>นายเนธิชัย ธานะราช</t>
  </si>
  <si>
    <t xml:space="preserve">กิจกรรมการถ่ายทอดแผนบริหารและพัฒนาบุคลากรฯ </t>
  </si>
  <si>
    <t>63P55210กกง02W06P02</t>
  </si>
  <si>
    <t xml:space="preserve">กิจกรรมการสัมมนาทบทวนและการจัดทำแผนบริหารและพัฒนาบุคลากร ตามนโยบายการบริหารทรัพยากรบุคคลของมหาวิทยาลัยราชภัฏสกลนคร </t>
  </si>
  <si>
    <t>63P55210กกง02W06P01</t>
  </si>
  <si>
    <t>งานบริหารบุคคลและนิติการ</t>
  </si>
  <si>
    <t>โครงการสัมมนาทบทวนและการจัดทำแผนบริหารและพัฒนาบุคลากร ตามนโยบายการบริหารทรัพยากรบุคคลของมหาวิทยาลัยราชภัฏสกลนคร ภายใต้มาตรฐานการประเมินคุณธรรมและความโปร่งใสในการดำเนินงานของหน่วยงานภาครัฐ (Integrity and Transparency Assessment : ITA)</t>
  </si>
  <si>
    <t>63P55210กกง02W06</t>
  </si>
  <si>
    <t>นางสาวอังคณา ศิริกุล</t>
  </si>
  <si>
    <t xml:space="preserve">กิจกรรมบริหารจัดการค่าจ้างลูกจ้างรายวันและรายเดือน </t>
  </si>
  <si>
    <t>63P55210กกง02W05P01</t>
  </si>
  <si>
    <t>โครงการบริหารจัดการค่าจ้างรายวันและรายเดือน</t>
  </si>
  <si>
    <t>63P55210กกง02W05</t>
  </si>
  <si>
    <t xml:space="preserve">กิจกรรมจัดทำประมวลกฎหมายหรือฐานข้อมูลทางกฎหมาย กฎ ระเบียบ ข้อบังคับ ประกาศของมหาวิทยาลัยราชภัฏสกลนคร </t>
  </si>
  <si>
    <t>63P55210กกง02W04P01</t>
  </si>
  <si>
    <t xml:space="preserve">โครงการปรับปรุงและจัดทำประมวลกฎหมายหรือฐานข้อมูลทางกฎหมาย กฎ ระเบียบ ข้อบังคับ ประกาศของมหาวิทยาลัยราชภัฏสกลนคร ให้มีความทันสมัย เพื่อการบริหารจัดการในยุคแห่งการเปลี่ยนแปลงในศตวรรษที่ ๒๑ (Disruptive Change) </t>
  </si>
  <si>
    <t>63P55210กกง02W04</t>
  </si>
  <si>
    <t xml:space="preserve">กิจกรรมประชุมจัดทำกรอบอัตรากำลังพนักงานราชการ รอบที่ 5 </t>
  </si>
  <si>
    <t>63P55210กกง02W03P01</t>
  </si>
  <si>
    <t>โครงการจัดทำกรอบอัตรากำลังพนักงานราชการ รอบที่ 5 (ปีงบประมาณ พ.ศ.2564 - 2567)</t>
  </si>
  <si>
    <t>63P55210กกง02W03</t>
  </si>
  <si>
    <t>นางสาวรัตติกร พรมคำ</t>
  </si>
  <si>
    <t xml:space="preserve">กิจกรรมประชุมคัดเลือกบุคลากรดีเด่น สายสนับสนุน (คนดี คนเด่น ศรีราชภัฏ) ครั้งที่ 4 ประจำปีงบประมาณ พ.ศ. 2563 </t>
  </si>
  <si>
    <t>63P55210กกง02W02P01</t>
  </si>
  <si>
    <t>โครงการคัดเลือกบุคลากรดีเด่น สายสนับสนุน (คนดี คนเด่น ศรีราชภัฏ) ครั้งที่ 4 ประจำปีงบประมาณ พ.ศ. 2563</t>
  </si>
  <si>
    <t>63P55210กกง02W02</t>
  </si>
  <si>
    <t>นางกานต์ชนก ปทุมเพชร</t>
  </si>
  <si>
    <t xml:space="preserve">กิจกรรมอบรมส่งเสริมและพัฒนาสมรรถนะบุคลากรสายสนับสนุน </t>
  </si>
  <si>
    <t>63P55210กกง02W01P01</t>
  </si>
  <si>
    <t>โครงการผลิตและพัฒนาผลงานเพื่อตำแหน่งสูงขึ้นของบุคลากรสายสนับสนุน</t>
  </si>
  <si>
    <t>63P55210กกง02W01</t>
  </si>
  <si>
    <t>นางสาวณัฐพิมล วัชรกุล</t>
  </si>
  <si>
    <t xml:space="preserve">กิจกรรมโครงการจัดเก็บเอกสารและทำลายเอกสาร </t>
  </si>
  <si>
    <t>63P55210กกง01W11P01</t>
  </si>
  <si>
    <t>งานบริหารทั่วไป</t>
  </si>
  <si>
    <t>โครงการอบรมเชิงปฏิบัติการ การจัดเก็บเอกสารและการทำลายเอกสาร</t>
  </si>
  <si>
    <t>63P55210กกง01W11</t>
  </si>
  <si>
    <t>นางสาวชนกญาดา โคตรสาลี</t>
  </si>
  <si>
    <t xml:space="preserve">กิจกรรมจัดทำแผนกลยุทธ์การเงิน </t>
  </si>
  <si>
    <t>63P55210กกง01W10P05</t>
  </si>
  <si>
    <t xml:space="preserve">กิจกรรมจัดทำแผนพัฒนาระบบสารสนเทศสำหรับ สำนักงานอธิการบดี </t>
  </si>
  <si>
    <t>63P55210กกง01W10P04</t>
  </si>
  <si>
    <t xml:space="preserve">กิจกรรมจัดทำแผนบริหารและพัฒนาบุคลากรสำนักงานอธิการบดี </t>
  </si>
  <si>
    <t>63P55210กกง01W10P03</t>
  </si>
  <si>
    <t xml:space="preserve">กิจกรรมจัดทำแผนการจัดการความรู้ของบุคลากรสำนักงานอธิการบดี </t>
  </si>
  <si>
    <t>63P55210กกง01W10P02</t>
  </si>
  <si>
    <t xml:space="preserve">กิจกรรมทบทวนแผนยุทธศาสตร์ 4 ปีและแผนปฏิบัติราชการประจำปี สำนักงานอธิการบดี </t>
  </si>
  <si>
    <t>63P55210กกง01W10P01</t>
  </si>
  <si>
    <t>โครงการจัดทำแผนสำนักงานอธิการบดี มหาวิทยาลัยราชภัฏสกลนคร</t>
  </si>
  <si>
    <t>63P55210กกง01W10</t>
  </si>
  <si>
    <t>นายวิชาญ ฤทธิธรรม</t>
  </si>
  <si>
    <t xml:space="preserve">กิจกรรมปฏิบัติงานเพื่อหารายได้ระหว่างเรียน </t>
  </si>
  <si>
    <t>63P55210กกง01W09P01</t>
  </si>
  <si>
    <t>โครงการส่งเสริมสนับสนุนให้นักศึกษามีรายได้ระหว่างเรียน</t>
  </si>
  <si>
    <t>63P55210กกง01W09</t>
  </si>
  <si>
    <t xml:space="preserve">กิจกรรมโครงการสัมมนาผู้บริหารมหาวิทยาลัยราชภัฏสกลนคร </t>
  </si>
  <si>
    <t>63P55210กกง01W08P01</t>
  </si>
  <si>
    <t>โครงการประชุมสัมมนาผู้บริหารมหาวิทยาลัยราชภัฏสกลนคร</t>
  </si>
  <si>
    <t>63P55210กกง01W08</t>
  </si>
  <si>
    <t>นางสาวประภัสสร พองผาลา</t>
  </si>
  <si>
    <t xml:space="preserve">กิจกรรมพัฒนาระบบสารสนเทศงานบริหารบุคคล </t>
  </si>
  <si>
    <t>63P55210กกง01W07P05</t>
  </si>
  <si>
    <t xml:space="preserve">กิจกรรมพัฒนาโปรแกรมสำเร็จรูปสำหรับตรวจสอบ </t>
  </si>
  <si>
    <t>63P55210กกง01W07P04</t>
  </si>
  <si>
    <t xml:space="preserve">กิจกรรมพัฒนาระบบจองเลขที่หนังสือภายนอกและคำสั่งมหาวิทยาลัยราชภัฏสกลนคร </t>
  </si>
  <si>
    <t>63P55210กกง01W07P03</t>
  </si>
  <si>
    <t xml:space="preserve">กิจกรรมพัฒนาระบบจองเลขที่บันทึกข้อความมหาวิทยาลัยราชภัฏสกลนคร </t>
  </si>
  <si>
    <t>63P55210กกง01W07P02</t>
  </si>
  <si>
    <t xml:space="preserve">กิจกรรมพัฒนาระบบสารบรรณอิเล็กทรอนิกส์มหาวิทยาลัยราชภัฏสกลนคร </t>
  </si>
  <si>
    <t>63P55210กกง01W07P01</t>
  </si>
  <si>
    <t>โครงการพัฒนาระบบสารสนเทศของกองกลาง</t>
  </si>
  <si>
    <t>63P55210กกง01W07</t>
  </si>
  <si>
    <t xml:space="preserve">กิจกรรมประชุมก่อนเปิด - ปิด ภาคเรียนที่ 1/2563 </t>
  </si>
  <si>
    <t>63P55210กกง01W06P02</t>
  </si>
  <si>
    <t xml:space="preserve">กิจกรรมประชุมก่อนเปิด - ปิด ภาคเรียนที่ 2/2562 </t>
  </si>
  <si>
    <t>63P55210กกง01W06P01</t>
  </si>
  <si>
    <t>โครงการประชุมก่อนเปิด - ปิด ภาคเรียนที่2/2562 และภาคเรียนที่1/2563</t>
  </si>
  <si>
    <t>63P55210กกง01W06</t>
  </si>
  <si>
    <t xml:space="preserve">กิจกรรมโครงการสัมมนาคณะกรรมการสภามหาวิทยาลัยราชภัฏสกลนคร </t>
  </si>
  <si>
    <t>63P55210กกง01W05P01</t>
  </si>
  <si>
    <t>โครงการสัมมนาคณะกรรมการสภามหาวิทยาลัยราชภัฏสกลนคร</t>
  </si>
  <si>
    <t>63P55210กกง01W05</t>
  </si>
  <si>
    <t xml:space="preserve">กิจกรรมประชุมคณะกรรมการตรวจสอบคุณสมบัติเฉพาะตำแหน่ง เพื่อเข้ารับการพิจารณาแต่งตั้งให้ดำรงตำแหน่งประเภทวิชาชีพเฉพาะหรือเชี่ยวชาญเฉพาะ ระดับชำนาญการ </t>
  </si>
  <si>
    <t>63P55210กกง01W04P20</t>
  </si>
  <si>
    <t xml:space="preserve">กิจกรรมประชุมคณะกรรมการประเมินเพื่อแต่งตั้งบุคคลให้ดำรงตำแหน่งสูงขึ้น (สายสนับสนุน) ประจำมหาวิทยาลัยราชภัฏสกลนคร </t>
  </si>
  <si>
    <t>63P55210กกง01W04P19</t>
  </si>
  <si>
    <t xml:space="preserve">กิจกรรมประชุมคณะกรรมการประจำสำนักงานอธิการบดี </t>
  </si>
  <si>
    <t>63P55210กกง01W04P18</t>
  </si>
  <si>
    <t xml:space="preserve">กิจกรรมประชุมกรรมการติดตาม ตรวจสอบ และประเมินผลงานของมหาวิทยาลัยราชภัฏสกลนคร </t>
  </si>
  <si>
    <t>63P55210กกง01W04P17</t>
  </si>
  <si>
    <t xml:space="preserve">กิจกรรมประชุมกองกลาง สำนักงานอธิการบดี </t>
  </si>
  <si>
    <t>63P55210กกง01W04P16</t>
  </si>
  <si>
    <t xml:space="preserve">กิจกรรมประชุมคณะกรรมการบริหารบุคคลในมหาวิทยาลัยราชภัฏสกลนคร (ก.บ.ม.) และประชุมคณะกรรมการบริหารมหาวิทยาลัยราชภัฏสกลนคร (ก.บ.) </t>
  </si>
  <si>
    <t>63P55210กกง01W04P15</t>
  </si>
  <si>
    <t>นางสาวอมรรัตน์ นามเสนา</t>
  </si>
  <si>
    <t xml:space="preserve">กิจกรรมประชุมคณะกรรมการตรวจสอบการเช่าที่พักอาศัย มหาวิทยาลัยราชภัฏสกลนคร </t>
  </si>
  <si>
    <t>63P55210กกง01W04P14</t>
  </si>
  <si>
    <t xml:space="preserve">กิจกรรมประชุมการตรวจสอบการพิจารณากลั่นกรองให้สินเชื่อเคหะเพื่อสวัสดิการฯ (ธนาคารอออมสิน) </t>
  </si>
  <si>
    <t>63P55210กกง01W04P13</t>
  </si>
  <si>
    <t xml:space="preserve">กิจกรรมประชุมคณะกรรมการสอบสวน ของมหาวิทยาลัย </t>
  </si>
  <si>
    <t>63P55210กกง01W04P12</t>
  </si>
  <si>
    <t xml:space="preserve">กิจกรรมประชุมสภามหาวิทยาลัยราชภัฏสกลนคร </t>
  </si>
  <si>
    <t>63P55210กกง01W04P11</t>
  </si>
  <si>
    <t xml:space="preserve">กิจกรรมประชุมคณะกรรมการสืบสวนหาข้อเท็จจริง - การอุทธรณ์ของมหาวิทยาลัย </t>
  </si>
  <si>
    <t>63P55210กกง01W04P10</t>
  </si>
  <si>
    <t xml:space="preserve">กิจกรรมประชุมกลั่นกรองเงินเงินพนักงานมหาวิทยาลัย </t>
  </si>
  <si>
    <t>63P55210กกง01W04P09</t>
  </si>
  <si>
    <t xml:space="preserve">กิจกรรมประชุมกลั่นกรองเงินเดือนข้าราชการลูกจ้างประจำ รอบที่ 1 (1ต.ค. – 31 มีนาคม 2563) </t>
  </si>
  <si>
    <t>63P55210กกง01W04P08</t>
  </si>
  <si>
    <t xml:space="preserve">กิจกรรมประชุมคณะกรรมการคัดเลือก ข้าราชการพลเรือนดีเด่น </t>
  </si>
  <si>
    <t>63P55210กกง01W04P07</t>
  </si>
  <si>
    <t xml:space="preserve">กิจกรรมประชุมคณะกรรมการประเมินผลการปฏิบัติงานของพนักงานมหาวิทยาลัยเพื่อต่อสัญญาจ้าง (กรณีขายเวลาการประเมินต่อสัญญาจ้าง) </t>
  </si>
  <si>
    <t>63P55210กกง01W04P06</t>
  </si>
  <si>
    <t xml:space="preserve">กิจกรรมประชุมคณะกรรมการฝ่ายกฎหมาย ประจำมหาวิทยาลัยราชภัฏสกลนคร </t>
  </si>
  <si>
    <t>63P55210กกง01W04P05</t>
  </si>
  <si>
    <t xml:space="preserve">กิจกรรมประชุมคณะกรรมการสภาคณาจารย์และข้าราชการ </t>
  </si>
  <si>
    <t>63P55210กกง01W04P04</t>
  </si>
  <si>
    <t xml:space="preserve">กิจกรรมประชุมคณะอนุกรรมการประเมินเพื่อแต่งตั้งบุคคลให้ดำรงตำแหน่งที่สูงขึ้น (สายสนับสนุน) </t>
  </si>
  <si>
    <t>63P55210กกง01W04P03</t>
  </si>
  <si>
    <t xml:space="preserve">กิจกรรมคณะกรรมการพิจารณาผลงานและจริยธรรมและจรรยาบรรณทางวิชาชีพ ในการยื่นขอกำหนด ตำแหน่งระดับชำนาญการ </t>
  </si>
  <si>
    <t>63P55210กกง01W04P02</t>
  </si>
  <si>
    <t xml:space="preserve">กิจกรรมประชุมคณะกรรมการประเมินค่างานเพื่อกำหนดระดับตำแหน่งสูงขึ้นของบุคลากร </t>
  </si>
  <si>
    <t>63P55210กกง01W04P01</t>
  </si>
  <si>
    <t>โครงการประชุมของมหาวิทยาลัยราชภัฏสกลนคร</t>
  </si>
  <si>
    <t>63P55210กกง01W04</t>
  </si>
  <si>
    <t xml:space="preserve">กิจกรรมงานประกันคุณภาพ </t>
  </si>
  <si>
    <t>63P55210กกง01W03P01</t>
  </si>
  <si>
    <t>โครงการประกันคุณภาพการศึกษา กองกลาง สำนักงานอธิการบดี</t>
  </si>
  <si>
    <t>63P55210กกง01W03</t>
  </si>
  <si>
    <t xml:space="preserve">กิจกรรมเกษียณอายุราชการ </t>
  </si>
  <si>
    <t>63P55210กกง01W02P01</t>
  </si>
  <si>
    <t>โครงการ "มุทิตาจิต ก้าวเข้าสู่ชีวิตปีที่ 61"</t>
  </si>
  <si>
    <t>63P55210กกง01W02</t>
  </si>
  <si>
    <t xml:space="preserve">กิจกรรมการสรรหากรรมการติดตาม ตรวจสอบ และประเมินผลงานของมหาวิทยาลัย </t>
  </si>
  <si>
    <t>63P55210กกง01W01P03</t>
  </si>
  <si>
    <t xml:space="preserve">กิจกรรมการเลือกตั้งกรรมการสภาคณาจารย์และข้าราชการ </t>
  </si>
  <si>
    <t>63P55210กกง01W01P02</t>
  </si>
  <si>
    <t xml:space="preserve">กิจกรรมการเลือกตั้งกรรมการสภามหาวิทยาลัยจากคณาจารย์ประจำ </t>
  </si>
  <si>
    <t>63P55210กกง01W01P01</t>
  </si>
  <si>
    <t xml:space="preserve">โครงการสรรหาให้ได้มาซึ่งผู้ดำรงตำแหน่งตามพระราชบัญญัติมหาวิทยาลัยราชภัฏ พ.ศ. 2547 </t>
  </si>
  <si>
    <t>63P55210กกง01W01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</si>
</sst>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3" borderId="10" xfId="0" applyNumberFormat="1" applyFont="1" applyFill="1" applyBorder="1" applyAlignment="1">
      <alignment horizontal="center" vertical="top" wrapText="1"/>
    </xf>
    <xf numFmtId="164" fontId="18" fillId="41" borderId="10" xfId="1" applyNumberFormat="1" applyFont="1" applyFill="1" applyBorder="1" applyAlignment="1">
      <alignment vertical="top" wrapText="1"/>
    </xf>
    <xf numFmtId="164" fontId="18" fillId="42" borderId="10" xfId="1" applyNumberFormat="1" applyFont="1" applyFill="1" applyBorder="1" applyAlignment="1">
      <alignment vertical="top" wrapText="1"/>
    </xf>
    <xf numFmtId="164" fontId="18" fillId="0" borderId="10" xfId="1" applyNumberFormat="1" applyFont="1" applyBorder="1" applyAlignment="1">
      <alignment vertical="top" wrapText="1"/>
    </xf>
    <xf numFmtId="164" fontId="18" fillId="40" borderId="10" xfId="1" applyNumberFormat="1" applyFont="1" applyFill="1" applyBorder="1" applyAlignment="1">
      <alignment vertical="top" wrapText="1"/>
    </xf>
    <xf numFmtId="164" fontId="18" fillId="43" borderId="10" xfId="1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43" fontId="18" fillId="43" borderId="10" xfId="1" applyNumberFormat="1" applyFont="1" applyFill="1" applyBorder="1" applyAlignment="1">
      <alignment horizontal="center" vertical="top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view="pageBreakPreview" zoomScaleNormal="100" zoomScaleSheetLayoutView="100" workbookViewId="0">
      <pane xSplit="6" ySplit="3" topLeftCell="H4" activePane="bottomRight" state="frozen"/>
      <selection pane="topRight" activeCell="G1" sqref="G1"/>
      <selection pane="bottomLeft" activeCell="A4" sqref="A4"/>
      <selection pane="bottomRight" activeCell="P11" sqref="P11"/>
    </sheetView>
  </sheetViews>
  <sheetFormatPr defaultColWidth="9" defaultRowHeight="18.75"/>
  <cols>
    <col min="1" max="1" width="18.85546875" style="9" bestFit="1" customWidth="1"/>
    <col min="2" max="2" width="36" style="9" bestFit="1" customWidth="1"/>
    <col min="3" max="3" width="21.28515625" style="9" bestFit="1" customWidth="1"/>
    <col min="4" max="4" width="13.5703125" style="9" bestFit="1" customWidth="1"/>
    <col min="5" max="5" width="11" style="9" bestFit="1" customWidth="1"/>
    <col min="6" max="6" width="11.140625" style="9" bestFit="1" customWidth="1"/>
    <col min="7" max="7" width="10.140625" style="9" bestFit="1" customWidth="1"/>
    <col min="8" max="8" width="10" style="9" bestFit="1" customWidth="1"/>
    <col min="9" max="9" width="10.140625" style="9" bestFit="1" customWidth="1"/>
    <col min="10" max="10" width="9.85546875" style="9" bestFit="1" customWidth="1"/>
    <col min="11" max="12" width="10" style="9" bestFit="1" customWidth="1"/>
    <col min="13" max="14" width="10.140625" style="9" bestFit="1" customWidth="1"/>
    <col min="15" max="18" width="7.140625" style="9" customWidth="1"/>
    <col min="19" max="19" width="12.140625" style="27" bestFit="1" customWidth="1"/>
    <col min="20" max="20" width="19.140625" style="9" customWidth="1"/>
    <col min="21" max="16384" width="9" style="9"/>
  </cols>
  <sheetData>
    <row r="1" spans="1:20" ht="18.75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7" t="s">
        <v>6</v>
      </c>
      <c r="H1" s="38"/>
      <c r="I1" s="39"/>
      <c r="J1" s="40" t="s">
        <v>7</v>
      </c>
      <c r="K1" s="41"/>
      <c r="L1" s="42"/>
      <c r="M1" s="43" t="s">
        <v>8</v>
      </c>
      <c r="N1" s="44"/>
      <c r="O1" s="45"/>
      <c r="P1" s="46" t="s">
        <v>9</v>
      </c>
      <c r="Q1" s="47"/>
      <c r="R1" s="48"/>
      <c r="S1" s="49" t="s">
        <v>10</v>
      </c>
      <c r="T1" s="34" t="s">
        <v>11</v>
      </c>
    </row>
    <row r="2" spans="1:20" ht="37.5">
      <c r="A2" s="35"/>
      <c r="B2" s="35"/>
      <c r="C2" s="35"/>
      <c r="D2" s="35"/>
      <c r="E2" s="35"/>
      <c r="F2" s="35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50"/>
      <c r="T2" s="35"/>
    </row>
    <row r="3" spans="1:20" ht="37.5">
      <c r="A3" s="36"/>
      <c r="B3" s="36"/>
      <c r="C3" s="36"/>
      <c r="D3" s="36"/>
      <c r="E3" s="36"/>
      <c r="F3" s="36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6"/>
    </row>
    <row r="4" spans="1:20" ht="56.25">
      <c r="A4" s="6" t="s">
        <v>47</v>
      </c>
      <c r="B4" s="6" t="s">
        <v>48</v>
      </c>
      <c r="C4" s="6" t="s">
        <v>49</v>
      </c>
      <c r="D4" s="7">
        <v>930300</v>
      </c>
      <c r="E4" s="8">
        <v>258346</v>
      </c>
      <c r="F4" s="8">
        <v>671955</v>
      </c>
      <c r="G4" s="6">
        <v>0</v>
      </c>
      <c r="H4" s="6">
        <v>0</v>
      </c>
      <c r="I4" s="8">
        <v>76000</v>
      </c>
      <c r="J4" s="8">
        <v>22740</v>
      </c>
      <c r="K4" s="8">
        <v>60942</v>
      </c>
      <c r="L4" s="8">
        <v>98664</v>
      </c>
      <c r="M4" s="6">
        <v>0</v>
      </c>
      <c r="N4" s="6">
        <v>0</v>
      </c>
      <c r="O4" s="10"/>
      <c r="P4" s="10"/>
      <c r="Q4" s="10"/>
      <c r="R4" s="10"/>
      <c r="S4" s="32">
        <f t="shared" ref="S4:S23" si="0">D4-(SUM(G4:R4))</f>
        <v>671954</v>
      </c>
      <c r="T4" s="6" t="s">
        <v>50</v>
      </c>
    </row>
    <row r="5" spans="1:20" ht="37.5">
      <c r="A5" s="11" t="s">
        <v>51</v>
      </c>
      <c r="B5" s="12" t="s">
        <v>52</v>
      </c>
      <c r="C5" s="12" t="s">
        <v>53</v>
      </c>
      <c r="D5" s="13">
        <v>399100</v>
      </c>
      <c r="E5" s="14">
        <v>48514</v>
      </c>
      <c r="F5" s="14">
        <v>350586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4">
        <v>48514</v>
      </c>
      <c r="M5" s="11">
        <v>0</v>
      </c>
      <c r="N5" s="11">
        <v>0</v>
      </c>
      <c r="O5" s="15"/>
      <c r="P5" s="15"/>
      <c r="Q5" s="15"/>
      <c r="R5" s="15"/>
      <c r="S5" s="29">
        <f t="shared" si="0"/>
        <v>350586</v>
      </c>
      <c r="T5" s="15"/>
    </row>
    <row r="6" spans="1:20">
      <c r="A6" s="16"/>
      <c r="B6" s="17" t="s">
        <v>32</v>
      </c>
      <c r="C6" s="16"/>
      <c r="D6" s="18">
        <v>399100</v>
      </c>
      <c r="E6" s="19">
        <v>48514</v>
      </c>
      <c r="F6" s="19">
        <v>350586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9">
        <v>48514</v>
      </c>
      <c r="M6" s="17">
        <v>0</v>
      </c>
      <c r="N6" s="17">
        <v>0</v>
      </c>
      <c r="O6" s="16"/>
      <c r="P6" s="16"/>
      <c r="Q6" s="16"/>
      <c r="R6" s="16"/>
      <c r="S6" s="30">
        <f t="shared" si="0"/>
        <v>350586</v>
      </c>
      <c r="T6" s="16"/>
    </row>
    <row r="7" spans="1:20">
      <c r="A7" s="20"/>
      <c r="B7" s="21" t="s">
        <v>33</v>
      </c>
      <c r="C7" s="20"/>
      <c r="D7" s="22">
        <v>322206</v>
      </c>
      <c r="E7" s="25">
        <v>0</v>
      </c>
      <c r="F7" s="23">
        <v>322206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31">
        <f t="shared" si="0"/>
        <v>322206</v>
      </c>
      <c r="T7" s="20"/>
    </row>
    <row r="8" spans="1:20">
      <c r="A8" s="20"/>
      <c r="B8" s="21" t="s">
        <v>34</v>
      </c>
      <c r="C8" s="20"/>
      <c r="D8" s="20">
        <v>0</v>
      </c>
      <c r="E8" s="25">
        <v>0</v>
      </c>
      <c r="F8" s="25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31">
        <f t="shared" si="0"/>
        <v>0</v>
      </c>
      <c r="T8" s="20"/>
    </row>
    <row r="9" spans="1:20">
      <c r="A9" s="20"/>
      <c r="B9" s="21" t="s">
        <v>40</v>
      </c>
      <c r="C9" s="20"/>
      <c r="D9" s="22">
        <v>76894</v>
      </c>
      <c r="E9" s="23">
        <v>48514</v>
      </c>
      <c r="F9" s="23">
        <v>28380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4">
        <v>48514</v>
      </c>
      <c r="M9" s="20">
        <v>0</v>
      </c>
      <c r="N9" s="20">
        <v>0</v>
      </c>
      <c r="O9" s="20"/>
      <c r="P9" s="20"/>
      <c r="Q9" s="20"/>
      <c r="R9" s="20"/>
      <c r="S9" s="31">
        <f t="shared" si="0"/>
        <v>28380</v>
      </c>
      <c r="T9" s="20"/>
    </row>
    <row r="10" spans="1:20" ht="37.5">
      <c r="A10" s="11" t="s">
        <v>54</v>
      </c>
      <c r="B10" s="12" t="s">
        <v>55</v>
      </c>
      <c r="C10" s="12" t="s">
        <v>49</v>
      </c>
      <c r="D10" s="13">
        <v>76000</v>
      </c>
      <c r="E10" s="14">
        <v>76000</v>
      </c>
      <c r="F10" s="11">
        <v>0</v>
      </c>
      <c r="G10" s="11">
        <v>0</v>
      </c>
      <c r="H10" s="11">
        <v>0</v>
      </c>
      <c r="I10" s="14">
        <v>76000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5"/>
      <c r="P10" s="15"/>
      <c r="Q10" s="15"/>
      <c r="R10" s="15"/>
      <c r="S10" s="29">
        <f t="shared" si="0"/>
        <v>0</v>
      </c>
      <c r="T10" s="15"/>
    </row>
    <row r="11" spans="1:20">
      <c r="A11" s="16"/>
      <c r="B11" s="17" t="s">
        <v>32</v>
      </c>
      <c r="C11" s="16"/>
      <c r="D11" s="18">
        <v>76000</v>
      </c>
      <c r="E11" s="19">
        <v>76000</v>
      </c>
      <c r="F11" s="17">
        <v>0</v>
      </c>
      <c r="G11" s="17">
        <v>0</v>
      </c>
      <c r="H11" s="17">
        <v>0</v>
      </c>
      <c r="I11" s="19">
        <v>76000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6"/>
      <c r="P11" s="16"/>
      <c r="Q11" s="16"/>
      <c r="R11" s="16"/>
      <c r="S11" s="30">
        <f t="shared" si="0"/>
        <v>0</v>
      </c>
      <c r="T11" s="16"/>
    </row>
    <row r="12" spans="1:20">
      <c r="A12" s="20"/>
      <c r="B12" s="21" t="s">
        <v>35</v>
      </c>
      <c r="C12" s="20"/>
      <c r="D12" s="22">
        <v>76000</v>
      </c>
      <c r="E12" s="23">
        <v>76000</v>
      </c>
      <c r="F12" s="25">
        <v>0</v>
      </c>
      <c r="G12" s="20">
        <v>0</v>
      </c>
      <c r="H12" s="20">
        <v>0</v>
      </c>
      <c r="I12" s="24">
        <v>76000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/>
      <c r="P12" s="20"/>
      <c r="Q12" s="20"/>
      <c r="R12" s="20"/>
      <c r="S12" s="31">
        <f t="shared" si="0"/>
        <v>0</v>
      </c>
      <c r="T12" s="20"/>
    </row>
    <row r="13" spans="1:20" ht="37.5">
      <c r="A13" s="11" t="s">
        <v>56</v>
      </c>
      <c r="B13" s="12" t="s">
        <v>57</v>
      </c>
      <c r="C13" s="12" t="s">
        <v>53</v>
      </c>
      <c r="D13" s="13">
        <v>340800</v>
      </c>
      <c r="E13" s="14">
        <v>109510</v>
      </c>
      <c r="F13" s="14">
        <v>231290</v>
      </c>
      <c r="G13" s="11">
        <v>0</v>
      </c>
      <c r="H13" s="11">
        <v>0</v>
      </c>
      <c r="I13" s="11">
        <v>0</v>
      </c>
      <c r="J13" s="14">
        <v>21090</v>
      </c>
      <c r="K13" s="14">
        <v>38270</v>
      </c>
      <c r="L13" s="14">
        <v>50150</v>
      </c>
      <c r="M13" s="11">
        <v>0</v>
      </c>
      <c r="N13" s="11">
        <v>0</v>
      </c>
      <c r="O13" s="15"/>
      <c r="P13" s="15"/>
      <c r="Q13" s="15"/>
      <c r="R13" s="15"/>
      <c r="S13" s="29">
        <f t="shared" si="0"/>
        <v>231290</v>
      </c>
      <c r="T13" s="15"/>
    </row>
    <row r="14" spans="1:20">
      <c r="A14" s="16"/>
      <c r="B14" s="17" t="s">
        <v>32</v>
      </c>
      <c r="C14" s="16"/>
      <c r="D14" s="18">
        <v>340800</v>
      </c>
      <c r="E14" s="19">
        <v>109510</v>
      </c>
      <c r="F14" s="19">
        <v>231290</v>
      </c>
      <c r="G14" s="17">
        <v>0</v>
      </c>
      <c r="H14" s="17">
        <v>0</v>
      </c>
      <c r="I14" s="17">
        <v>0</v>
      </c>
      <c r="J14" s="19">
        <v>21090</v>
      </c>
      <c r="K14" s="19">
        <v>38270</v>
      </c>
      <c r="L14" s="19">
        <v>50150</v>
      </c>
      <c r="M14" s="17">
        <v>0</v>
      </c>
      <c r="N14" s="17">
        <v>0</v>
      </c>
      <c r="O14" s="16"/>
      <c r="P14" s="16"/>
      <c r="Q14" s="16"/>
      <c r="R14" s="16"/>
      <c r="S14" s="30">
        <f t="shared" si="0"/>
        <v>231290</v>
      </c>
      <c r="T14" s="16"/>
    </row>
    <row r="15" spans="1:20">
      <c r="A15" s="20"/>
      <c r="B15" s="21" t="s">
        <v>33</v>
      </c>
      <c r="C15" s="20"/>
      <c r="D15" s="22">
        <v>340800</v>
      </c>
      <c r="E15" s="25">
        <v>0</v>
      </c>
      <c r="F15" s="23">
        <v>340800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/>
      <c r="P15" s="20"/>
      <c r="Q15" s="20"/>
      <c r="R15" s="20"/>
      <c r="S15" s="31">
        <f t="shared" si="0"/>
        <v>340800</v>
      </c>
      <c r="T15" s="20"/>
    </row>
    <row r="16" spans="1:20">
      <c r="A16" s="20"/>
      <c r="B16" s="21" t="s">
        <v>34</v>
      </c>
      <c r="C16" s="20"/>
      <c r="D16" s="20">
        <v>0</v>
      </c>
      <c r="E16" s="23">
        <v>52900</v>
      </c>
      <c r="F16" s="23">
        <v>-52900</v>
      </c>
      <c r="G16" s="20">
        <v>0</v>
      </c>
      <c r="H16" s="20">
        <v>0</v>
      </c>
      <c r="I16" s="20">
        <v>0</v>
      </c>
      <c r="J16" s="24">
        <v>8400</v>
      </c>
      <c r="K16" s="24">
        <v>18500</v>
      </c>
      <c r="L16" s="24">
        <v>26000</v>
      </c>
      <c r="M16" s="20">
        <v>0</v>
      </c>
      <c r="N16" s="20">
        <v>0</v>
      </c>
      <c r="O16" s="20"/>
      <c r="P16" s="20"/>
      <c r="Q16" s="20"/>
      <c r="R16" s="20"/>
      <c r="S16" s="31">
        <f t="shared" si="0"/>
        <v>-52900</v>
      </c>
      <c r="T16" s="20"/>
    </row>
    <row r="17" spans="1:20">
      <c r="A17" s="20"/>
      <c r="B17" s="21" t="s">
        <v>35</v>
      </c>
      <c r="C17" s="20"/>
      <c r="D17" s="20">
        <v>0</v>
      </c>
      <c r="E17" s="23">
        <v>56610</v>
      </c>
      <c r="F17" s="23">
        <v>-56610</v>
      </c>
      <c r="G17" s="20">
        <v>0</v>
      </c>
      <c r="H17" s="20">
        <v>0</v>
      </c>
      <c r="I17" s="20">
        <v>0</v>
      </c>
      <c r="J17" s="24">
        <v>12690</v>
      </c>
      <c r="K17" s="24">
        <v>19770</v>
      </c>
      <c r="L17" s="24">
        <v>24150</v>
      </c>
      <c r="M17" s="20">
        <v>0</v>
      </c>
      <c r="N17" s="20">
        <v>0</v>
      </c>
      <c r="O17" s="20"/>
      <c r="P17" s="20"/>
      <c r="Q17" s="20"/>
      <c r="R17" s="20"/>
      <c r="S17" s="31">
        <f t="shared" si="0"/>
        <v>-56610</v>
      </c>
      <c r="T17" s="20"/>
    </row>
    <row r="18" spans="1:20" ht="37.5">
      <c r="A18" s="11" t="s">
        <v>58</v>
      </c>
      <c r="B18" s="12" t="s">
        <v>59</v>
      </c>
      <c r="C18" s="12" t="s">
        <v>49</v>
      </c>
      <c r="D18" s="13">
        <v>60400</v>
      </c>
      <c r="E18" s="11">
        <v>0</v>
      </c>
      <c r="F18" s="14">
        <v>60400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5"/>
      <c r="P18" s="15"/>
      <c r="Q18" s="15"/>
      <c r="R18" s="15"/>
      <c r="S18" s="29">
        <f t="shared" si="0"/>
        <v>60400</v>
      </c>
      <c r="T18" s="15"/>
    </row>
    <row r="19" spans="1:20">
      <c r="A19" s="16"/>
      <c r="B19" s="17" t="s">
        <v>32</v>
      </c>
      <c r="C19" s="16"/>
      <c r="D19" s="18">
        <v>60400</v>
      </c>
      <c r="E19" s="17">
        <v>0</v>
      </c>
      <c r="F19" s="19">
        <v>60400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/>
      <c r="P19" s="16"/>
      <c r="Q19" s="16"/>
      <c r="R19" s="16"/>
      <c r="S19" s="30">
        <f t="shared" si="0"/>
        <v>60400</v>
      </c>
      <c r="T19" s="16"/>
    </row>
    <row r="20" spans="1:20">
      <c r="A20" s="20"/>
      <c r="B20" s="21" t="s">
        <v>35</v>
      </c>
      <c r="C20" s="20"/>
      <c r="D20" s="22">
        <v>60400</v>
      </c>
      <c r="E20" s="25">
        <v>0</v>
      </c>
      <c r="F20" s="23">
        <v>60400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/>
      <c r="P20" s="20"/>
      <c r="Q20" s="20"/>
      <c r="R20" s="20"/>
      <c r="S20" s="31">
        <f t="shared" si="0"/>
        <v>60400</v>
      </c>
      <c r="T20" s="20"/>
    </row>
    <row r="21" spans="1:20" ht="37.5">
      <c r="A21" s="11" t="s">
        <v>60</v>
      </c>
      <c r="B21" s="12" t="s">
        <v>61</v>
      </c>
      <c r="C21" s="12" t="s">
        <v>49</v>
      </c>
      <c r="D21" s="13">
        <v>54000</v>
      </c>
      <c r="E21" s="14">
        <v>24322</v>
      </c>
      <c r="F21" s="14">
        <v>29679</v>
      </c>
      <c r="G21" s="11">
        <v>0</v>
      </c>
      <c r="H21" s="11">
        <v>0</v>
      </c>
      <c r="I21" s="11">
        <v>0</v>
      </c>
      <c r="J21" s="14">
        <v>1650</v>
      </c>
      <c r="K21" s="14">
        <v>22672</v>
      </c>
      <c r="L21" s="11">
        <v>0</v>
      </c>
      <c r="M21" s="11">
        <v>0</v>
      </c>
      <c r="N21" s="11">
        <v>0</v>
      </c>
      <c r="O21" s="15"/>
      <c r="P21" s="15"/>
      <c r="Q21" s="15"/>
      <c r="R21" s="15"/>
      <c r="S21" s="29">
        <f t="shared" si="0"/>
        <v>29678</v>
      </c>
      <c r="T21" s="15"/>
    </row>
    <row r="22" spans="1:20">
      <c r="A22" s="16"/>
      <c r="B22" s="17" t="s">
        <v>32</v>
      </c>
      <c r="C22" s="16"/>
      <c r="D22" s="18">
        <v>54000</v>
      </c>
      <c r="E22" s="19">
        <v>24322</v>
      </c>
      <c r="F22" s="19">
        <v>29679</v>
      </c>
      <c r="G22" s="17">
        <v>0</v>
      </c>
      <c r="H22" s="17">
        <v>0</v>
      </c>
      <c r="I22" s="17">
        <v>0</v>
      </c>
      <c r="J22" s="19">
        <v>1650</v>
      </c>
      <c r="K22" s="19">
        <v>22672</v>
      </c>
      <c r="L22" s="17">
        <v>0</v>
      </c>
      <c r="M22" s="17">
        <v>0</v>
      </c>
      <c r="N22" s="17">
        <v>0</v>
      </c>
      <c r="O22" s="16"/>
      <c r="P22" s="16"/>
      <c r="Q22" s="16"/>
      <c r="R22" s="16"/>
      <c r="S22" s="30">
        <f t="shared" si="0"/>
        <v>29678</v>
      </c>
      <c r="T22" s="16"/>
    </row>
    <row r="23" spans="1:20">
      <c r="A23" s="20"/>
      <c r="B23" s="21" t="s">
        <v>35</v>
      </c>
      <c r="C23" s="20"/>
      <c r="D23" s="22">
        <v>54000</v>
      </c>
      <c r="E23" s="23">
        <v>24322</v>
      </c>
      <c r="F23" s="23">
        <v>29679</v>
      </c>
      <c r="G23" s="20">
        <v>0</v>
      </c>
      <c r="H23" s="20">
        <v>0</v>
      </c>
      <c r="I23" s="20">
        <v>0</v>
      </c>
      <c r="J23" s="24">
        <v>1650</v>
      </c>
      <c r="K23" s="24">
        <v>22672</v>
      </c>
      <c r="L23" s="20">
        <v>0</v>
      </c>
      <c r="M23" s="20">
        <v>0</v>
      </c>
      <c r="N23" s="20">
        <v>0</v>
      </c>
      <c r="O23" s="20"/>
      <c r="P23" s="20"/>
      <c r="Q23" s="20"/>
      <c r="R23" s="20"/>
      <c r="S23" s="31">
        <f t="shared" si="0"/>
        <v>29678</v>
      </c>
      <c r="T23" s="20"/>
    </row>
    <row r="24" spans="1:20">
      <c r="A24" s="26" t="s">
        <v>63</v>
      </c>
      <c r="B24" s="26"/>
      <c r="C24" s="26"/>
      <c r="D24" s="51">
        <f>SUM(D4)</f>
        <v>930300</v>
      </c>
      <c r="E24" s="51">
        <f t="shared" ref="E24:S24" si="1">SUM(E4)</f>
        <v>258346</v>
      </c>
      <c r="F24" s="51">
        <f t="shared" si="1"/>
        <v>671955</v>
      </c>
      <c r="G24" s="51">
        <f t="shared" si="1"/>
        <v>0</v>
      </c>
      <c r="H24" s="51">
        <f t="shared" si="1"/>
        <v>0</v>
      </c>
      <c r="I24" s="51">
        <f t="shared" si="1"/>
        <v>76000</v>
      </c>
      <c r="J24" s="51">
        <f t="shared" si="1"/>
        <v>22740</v>
      </c>
      <c r="K24" s="51">
        <f t="shared" si="1"/>
        <v>60942</v>
      </c>
      <c r="L24" s="51">
        <f t="shared" si="1"/>
        <v>98664</v>
      </c>
      <c r="M24" s="51">
        <f t="shared" si="1"/>
        <v>0</v>
      </c>
      <c r="N24" s="51">
        <f t="shared" si="1"/>
        <v>0</v>
      </c>
      <c r="O24" s="51">
        <f t="shared" si="1"/>
        <v>0</v>
      </c>
      <c r="P24" s="51">
        <f t="shared" si="1"/>
        <v>0</v>
      </c>
      <c r="Q24" s="51">
        <f t="shared" si="1"/>
        <v>0</v>
      </c>
      <c r="R24" s="51">
        <f t="shared" si="1"/>
        <v>0</v>
      </c>
      <c r="S24" s="51">
        <f t="shared" si="1"/>
        <v>671954</v>
      </c>
      <c r="T24" s="26"/>
    </row>
    <row r="25" spans="1:20">
      <c r="A25" s="27" t="s">
        <v>64</v>
      </c>
    </row>
    <row r="26" spans="1:20">
      <c r="A26" s="27" t="s">
        <v>65</v>
      </c>
    </row>
    <row r="27" spans="1:20">
      <c r="A27" s="27" t="s">
        <v>66</v>
      </c>
    </row>
    <row r="28" spans="1:20">
      <c r="A28" s="27" t="s">
        <v>67</v>
      </c>
    </row>
  </sheetData>
  <mergeCells count="12">
    <mergeCell ref="T1:T3"/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</mergeCells>
  <printOptions horizontalCentered="1"/>
  <pageMargins left="0" right="0" top="1.3779527559055118" bottom="0.31496062992125984" header="0.9055118110236221" footer="0"/>
  <pageSetup paperSize="9" scale="55" orientation="landscape" r:id="rId1"/>
  <headerFooter>
    <oddHeader>&amp;C&amp;"TH SarabunPSK,ตัวหนา"&amp;18แบบฟอร์มการปรับแผนการใช้จ่ายฝบประมาณ ประจำปีงบประมาณ พ.ศ. 2563
 ประเภทงบประมาณ : แผ่นดิน หน่วยงาน : กองกลาง
 เบิกจ่าย (หน่วยงาน) ณ 10 มิถุนายน 2563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6"/>
  <sheetViews>
    <sheetView tabSelected="1" workbookViewId="0">
      <pane xSplit="6" ySplit="3" topLeftCell="G469" activePane="bottomRight" state="frozen"/>
      <selection pane="topRight" activeCell="G1" sqref="G1"/>
      <selection pane="bottomLeft" activeCell="A4" sqref="A4"/>
      <selection pane="bottomRight" activeCell="E488" sqref="E488"/>
    </sheetView>
  </sheetViews>
  <sheetFormatPr defaultColWidth="9" defaultRowHeight="18.75"/>
  <cols>
    <col min="1" max="1" width="18.42578125" style="9" customWidth="1"/>
    <col min="2" max="2" width="36" style="9" bestFit="1" customWidth="1"/>
    <col min="3" max="3" width="24.85546875" style="9" bestFit="1" customWidth="1"/>
    <col min="4" max="4" width="12.5703125" style="9" bestFit="1" customWidth="1"/>
    <col min="5" max="5" width="10.85546875" style="9" bestFit="1" customWidth="1"/>
    <col min="6" max="6" width="9.85546875" style="9" bestFit="1" customWidth="1"/>
    <col min="7" max="8" width="9" style="9" bestFit="1" customWidth="1"/>
    <col min="9" max="9" width="9.140625" style="9" bestFit="1" customWidth="1"/>
    <col min="10" max="11" width="9" style="9" bestFit="1" customWidth="1"/>
    <col min="12" max="12" width="8.85546875" style="9" bestFit="1" customWidth="1"/>
    <col min="13" max="13" width="9" style="9" bestFit="1" customWidth="1"/>
    <col min="14" max="14" width="8.85546875" style="9" bestFit="1" customWidth="1"/>
    <col min="15" max="18" width="6.140625" style="9" customWidth="1"/>
    <col min="19" max="19" width="11" style="9" bestFit="1" customWidth="1"/>
    <col min="20" max="20" width="14.85546875" style="9" customWidth="1"/>
    <col min="21" max="16384" width="9" style="9"/>
  </cols>
  <sheetData>
    <row r="1" spans="1:20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7" t="s">
        <v>6</v>
      </c>
      <c r="H1" s="38"/>
      <c r="I1" s="39"/>
      <c r="J1" s="40" t="s">
        <v>7</v>
      </c>
      <c r="K1" s="41"/>
      <c r="L1" s="42"/>
      <c r="M1" s="43" t="s">
        <v>8</v>
      </c>
      <c r="N1" s="44"/>
      <c r="O1" s="45"/>
      <c r="P1" s="46" t="s">
        <v>9</v>
      </c>
      <c r="Q1" s="47"/>
      <c r="R1" s="48"/>
      <c r="S1" s="49" t="s">
        <v>10</v>
      </c>
      <c r="T1" s="34" t="s">
        <v>11</v>
      </c>
    </row>
    <row r="2" spans="1:20">
      <c r="A2" s="35"/>
      <c r="B2" s="35"/>
      <c r="C2" s="35"/>
      <c r="D2" s="35"/>
      <c r="E2" s="35"/>
      <c r="F2" s="35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50"/>
      <c r="T2" s="35"/>
    </row>
    <row r="3" spans="1:20">
      <c r="A3" s="36"/>
      <c r="B3" s="36"/>
      <c r="C3" s="36"/>
      <c r="D3" s="36"/>
      <c r="E3" s="36"/>
      <c r="F3" s="36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6"/>
    </row>
    <row r="4" spans="1:20" ht="56.25">
      <c r="A4" s="6" t="s">
        <v>428</v>
      </c>
      <c r="B4" s="6" t="s">
        <v>427</v>
      </c>
      <c r="C4" s="6" t="s">
        <v>319</v>
      </c>
      <c r="D4" s="7">
        <v>24580</v>
      </c>
      <c r="E4" s="6">
        <v>0</v>
      </c>
      <c r="F4" s="8">
        <v>24580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10"/>
      <c r="P4" s="10"/>
      <c r="Q4" s="10"/>
      <c r="R4" s="10"/>
      <c r="S4" s="8">
        <f>D4-(SUM(G4:R4))</f>
        <v>24580</v>
      </c>
      <c r="T4" s="6" t="s">
        <v>322</v>
      </c>
    </row>
    <row r="5" spans="1:20" ht="37.5">
      <c r="A5" s="11" t="s">
        <v>426</v>
      </c>
      <c r="B5" s="12" t="s">
        <v>425</v>
      </c>
      <c r="C5" s="12" t="s">
        <v>319</v>
      </c>
      <c r="D5" s="13">
        <v>11440</v>
      </c>
      <c r="E5" s="11">
        <v>0</v>
      </c>
      <c r="F5" s="14">
        <v>11440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5"/>
      <c r="P5" s="15"/>
      <c r="Q5" s="15"/>
      <c r="R5" s="15"/>
      <c r="S5" s="29">
        <f t="shared" ref="S5:S68" si="0">D5-(SUM(G5:R5))</f>
        <v>11440</v>
      </c>
      <c r="T5" s="15"/>
    </row>
    <row r="6" spans="1:20">
      <c r="A6" s="16"/>
      <c r="B6" s="17" t="s">
        <v>29</v>
      </c>
      <c r="C6" s="16"/>
      <c r="D6" s="18">
        <v>11440</v>
      </c>
      <c r="E6" s="17">
        <v>0</v>
      </c>
      <c r="F6" s="19">
        <v>11440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30">
        <f t="shared" si="0"/>
        <v>11440</v>
      </c>
      <c r="T6" s="16"/>
    </row>
    <row r="7" spans="1:20">
      <c r="A7" s="20"/>
      <c r="B7" s="21" t="s">
        <v>30</v>
      </c>
      <c r="C7" s="20"/>
      <c r="D7" s="22">
        <v>8800</v>
      </c>
      <c r="E7" s="25">
        <v>0</v>
      </c>
      <c r="F7" s="23">
        <v>8800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31">
        <f t="shared" si="0"/>
        <v>8800</v>
      </c>
      <c r="T7" s="20"/>
    </row>
    <row r="8" spans="1:20">
      <c r="A8" s="20"/>
      <c r="B8" s="21" t="s">
        <v>31</v>
      </c>
      <c r="C8" s="20"/>
      <c r="D8" s="22">
        <v>2640</v>
      </c>
      <c r="E8" s="25">
        <v>0</v>
      </c>
      <c r="F8" s="23">
        <v>2640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31">
        <f t="shared" si="0"/>
        <v>2640</v>
      </c>
      <c r="T8" s="20"/>
    </row>
    <row r="9" spans="1:20" ht="37.5">
      <c r="A9" s="11" t="s">
        <v>424</v>
      </c>
      <c r="B9" s="12" t="s">
        <v>423</v>
      </c>
      <c r="C9" s="12" t="s">
        <v>319</v>
      </c>
      <c r="D9" s="13">
        <v>5720</v>
      </c>
      <c r="E9" s="11">
        <v>0</v>
      </c>
      <c r="F9" s="14">
        <v>5720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5"/>
      <c r="P9" s="15"/>
      <c r="Q9" s="15"/>
      <c r="R9" s="15"/>
      <c r="S9" s="29">
        <f t="shared" si="0"/>
        <v>5720</v>
      </c>
      <c r="T9" s="15"/>
    </row>
    <row r="10" spans="1:20">
      <c r="A10" s="16"/>
      <c r="B10" s="17" t="s">
        <v>29</v>
      </c>
      <c r="C10" s="16"/>
      <c r="D10" s="18">
        <v>5720</v>
      </c>
      <c r="E10" s="17">
        <v>0</v>
      </c>
      <c r="F10" s="19">
        <v>5720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6"/>
      <c r="P10" s="16"/>
      <c r="Q10" s="16"/>
      <c r="R10" s="16"/>
      <c r="S10" s="30">
        <f t="shared" si="0"/>
        <v>5720</v>
      </c>
      <c r="T10" s="16"/>
    </row>
    <row r="11" spans="1:20">
      <c r="A11" s="20"/>
      <c r="B11" s="21" t="s">
        <v>30</v>
      </c>
      <c r="C11" s="20"/>
      <c r="D11" s="22">
        <v>5000</v>
      </c>
      <c r="E11" s="25">
        <v>0</v>
      </c>
      <c r="F11" s="23">
        <v>5000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/>
      <c r="P11" s="20"/>
      <c r="Q11" s="20"/>
      <c r="R11" s="20"/>
      <c r="S11" s="31">
        <f t="shared" si="0"/>
        <v>5000</v>
      </c>
      <c r="T11" s="20"/>
    </row>
    <row r="12" spans="1:20">
      <c r="A12" s="20"/>
      <c r="B12" s="21" t="s">
        <v>31</v>
      </c>
      <c r="C12" s="20"/>
      <c r="D12" s="20">
        <v>720</v>
      </c>
      <c r="E12" s="25">
        <v>0</v>
      </c>
      <c r="F12" s="25">
        <v>720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/>
      <c r="P12" s="20"/>
      <c r="Q12" s="20"/>
      <c r="R12" s="20"/>
      <c r="S12" s="31">
        <f t="shared" si="0"/>
        <v>720</v>
      </c>
      <c r="T12" s="20"/>
    </row>
    <row r="13" spans="1:20" ht="56.25">
      <c r="A13" s="11" t="s">
        <v>422</v>
      </c>
      <c r="B13" s="12" t="s">
        <v>421</v>
      </c>
      <c r="C13" s="12" t="s">
        <v>319</v>
      </c>
      <c r="D13" s="13">
        <v>7420</v>
      </c>
      <c r="E13" s="11">
        <v>0</v>
      </c>
      <c r="F13" s="14">
        <v>7420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5"/>
      <c r="P13" s="15"/>
      <c r="Q13" s="15"/>
      <c r="R13" s="15"/>
      <c r="S13" s="29">
        <f t="shared" si="0"/>
        <v>7420</v>
      </c>
      <c r="T13" s="15"/>
    </row>
    <row r="14" spans="1:20">
      <c r="A14" s="16"/>
      <c r="B14" s="17" t="s">
        <v>29</v>
      </c>
      <c r="C14" s="16"/>
      <c r="D14" s="18">
        <v>7420</v>
      </c>
      <c r="E14" s="17">
        <v>0</v>
      </c>
      <c r="F14" s="19">
        <v>7420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6"/>
      <c r="P14" s="16"/>
      <c r="Q14" s="16"/>
      <c r="R14" s="16"/>
      <c r="S14" s="30">
        <f t="shared" si="0"/>
        <v>7420</v>
      </c>
      <c r="T14" s="16"/>
    </row>
    <row r="15" spans="1:20">
      <c r="A15" s="20"/>
      <c r="B15" s="21" t="s">
        <v>30</v>
      </c>
      <c r="C15" s="20"/>
      <c r="D15" s="22">
        <v>6000</v>
      </c>
      <c r="E15" s="25">
        <v>0</v>
      </c>
      <c r="F15" s="23">
        <v>6000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/>
      <c r="P15" s="20"/>
      <c r="Q15" s="20"/>
      <c r="R15" s="20"/>
      <c r="S15" s="31">
        <f t="shared" si="0"/>
        <v>6000</v>
      </c>
      <c r="T15" s="20"/>
    </row>
    <row r="16" spans="1:20">
      <c r="A16" s="20"/>
      <c r="B16" s="21" t="s">
        <v>31</v>
      </c>
      <c r="C16" s="20"/>
      <c r="D16" s="22">
        <v>1420</v>
      </c>
      <c r="E16" s="25">
        <v>0</v>
      </c>
      <c r="F16" s="23">
        <v>1420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/>
      <c r="P16" s="20"/>
      <c r="Q16" s="20"/>
      <c r="R16" s="20"/>
      <c r="S16" s="31">
        <f t="shared" si="0"/>
        <v>1420</v>
      </c>
      <c r="T16" s="20"/>
    </row>
    <row r="17" spans="1:20">
      <c r="A17" s="6" t="s">
        <v>420</v>
      </c>
      <c r="B17" s="6" t="s">
        <v>419</v>
      </c>
      <c r="C17" s="6" t="s">
        <v>319</v>
      </c>
      <c r="D17" s="7">
        <v>228000</v>
      </c>
      <c r="E17" s="6">
        <v>0</v>
      </c>
      <c r="F17" s="8">
        <v>228000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0"/>
      <c r="P17" s="10"/>
      <c r="Q17" s="10"/>
      <c r="R17" s="10"/>
      <c r="S17" s="32">
        <f t="shared" si="0"/>
        <v>228000</v>
      </c>
      <c r="T17" s="6" t="s">
        <v>322</v>
      </c>
    </row>
    <row r="18" spans="1:20" ht="37.5">
      <c r="A18" s="11" t="s">
        <v>418</v>
      </c>
      <c r="B18" s="12" t="s">
        <v>417</v>
      </c>
      <c r="C18" s="12" t="s">
        <v>319</v>
      </c>
      <c r="D18" s="13">
        <v>228000</v>
      </c>
      <c r="E18" s="11">
        <v>0</v>
      </c>
      <c r="F18" s="14">
        <v>228000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5"/>
      <c r="P18" s="15"/>
      <c r="Q18" s="15"/>
      <c r="R18" s="15"/>
      <c r="S18" s="29">
        <f t="shared" si="0"/>
        <v>228000</v>
      </c>
      <c r="T18" s="15"/>
    </row>
    <row r="19" spans="1:20">
      <c r="A19" s="16"/>
      <c r="B19" s="17" t="s">
        <v>29</v>
      </c>
      <c r="C19" s="16"/>
      <c r="D19" s="18">
        <v>228000</v>
      </c>
      <c r="E19" s="17">
        <v>0</v>
      </c>
      <c r="F19" s="19">
        <v>228000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/>
      <c r="P19" s="16"/>
      <c r="Q19" s="16"/>
      <c r="R19" s="16"/>
      <c r="S19" s="30">
        <f t="shared" si="0"/>
        <v>228000</v>
      </c>
      <c r="T19" s="16"/>
    </row>
    <row r="20" spans="1:20">
      <c r="A20" s="20"/>
      <c r="B20" s="21" t="s">
        <v>31</v>
      </c>
      <c r="C20" s="20"/>
      <c r="D20" s="22">
        <v>228000</v>
      </c>
      <c r="E20" s="25">
        <v>0</v>
      </c>
      <c r="F20" s="23">
        <v>228000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/>
      <c r="P20" s="20"/>
      <c r="Q20" s="20"/>
      <c r="R20" s="20"/>
      <c r="S20" s="31">
        <f t="shared" si="0"/>
        <v>228000</v>
      </c>
      <c r="T20" s="20"/>
    </row>
    <row r="21" spans="1:20" ht="37.5">
      <c r="A21" s="6" t="s">
        <v>416</v>
      </c>
      <c r="B21" s="6" t="s">
        <v>415</v>
      </c>
      <c r="C21" s="6" t="s">
        <v>319</v>
      </c>
      <c r="D21" s="7">
        <v>10000</v>
      </c>
      <c r="E21" s="6">
        <v>0</v>
      </c>
      <c r="F21" s="8">
        <v>10000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10"/>
      <c r="P21" s="10"/>
      <c r="Q21" s="10"/>
      <c r="R21" s="10"/>
      <c r="S21" s="32">
        <f t="shared" si="0"/>
        <v>10000</v>
      </c>
      <c r="T21" s="6" t="s">
        <v>322</v>
      </c>
    </row>
    <row r="22" spans="1:20" ht="37.5">
      <c r="A22" s="11" t="s">
        <v>414</v>
      </c>
      <c r="B22" s="12" t="s">
        <v>413</v>
      </c>
      <c r="C22" s="12" t="s">
        <v>319</v>
      </c>
      <c r="D22" s="13">
        <v>10000</v>
      </c>
      <c r="E22" s="11">
        <v>0</v>
      </c>
      <c r="F22" s="14">
        <v>10000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5"/>
      <c r="P22" s="15"/>
      <c r="Q22" s="15"/>
      <c r="R22" s="15"/>
      <c r="S22" s="29">
        <f t="shared" si="0"/>
        <v>10000</v>
      </c>
      <c r="T22" s="15"/>
    </row>
    <row r="23" spans="1:20">
      <c r="A23" s="16"/>
      <c r="B23" s="17" t="s">
        <v>29</v>
      </c>
      <c r="C23" s="16"/>
      <c r="D23" s="18">
        <v>10000</v>
      </c>
      <c r="E23" s="17">
        <v>0</v>
      </c>
      <c r="F23" s="19">
        <v>10000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6"/>
      <c r="P23" s="16"/>
      <c r="Q23" s="16"/>
      <c r="R23" s="16"/>
      <c r="S23" s="30">
        <f t="shared" si="0"/>
        <v>10000</v>
      </c>
      <c r="T23" s="16"/>
    </row>
    <row r="24" spans="1:20">
      <c r="A24" s="20"/>
      <c r="B24" s="21" t="s">
        <v>30</v>
      </c>
      <c r="C24" s="20"/>
      <c r="D24" s="22">
        <v>7000</v>
      </c>
      <c r="E24" s="25">
        <v>0</v>
      </c>
      <c r="F24" s="23">
        <v>7000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/>
      <c r="P24" s="20"/>
      <c r="Q24" s="20"/>
      <c r="R24" s="20"/>
      <c r="S24" s="31">
        <f t="shared" si="0"/>
        <v>7000</v>
      </c>
      <c r="T24" s="20"/>
    </row>
    <row r="25" spans="1:20">
      <c r="A25" s="20"/>
      <c r="B25" s="21" t="s">
        <v>39</v>
      </c>
      <c r="C25" s="20"/>
      <c r="D25" s="22">
        <v>3000</v>
      </c>
      <c r="E25" s="25">
        <v>0</v>
      </c>
      <c r="F25" s="23">
        <v>3000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/>
      <c r="P25" s="20"/>
      <c r="Q25" s="20"/>
      <c r="R25" s="20"/>
      <c r="S25" s="31">
        <f t="shared" si="0"/>
        <v>3000</v>
      </c>
      <c r="T25" s="20"/>
    </row>
    <row r="26" spans="1:20" ht="37.5">
      <c r="A26" s="6" t="s">
        <v>412</v>
      </c>
      <c r="B26" s="6" t="s">
        <v>411</v>
      </c>
      <c r="C26" s="6" t="s">
        <v>319</v>
      </c>
      <c r="D26" s="7">
        <v>1792690</v>
      </c>
      <c r="E26" s="8">
        <v>703550</v>
      </c>
      <c r="F26" s="8">
        <v>1089140</v>
      </c>
      <c r="G26" s="8">
        <v>45600</v>
      </c>
      <c r="H26" s="8">
        <v>51257</v>
      </c>
      <c r="I26" s="8">
        <v>119158</v>
      </c>
      <c r="J26" s="8">
        <v>107877</v>
      </c>
      <c r="K26" s="8">
        <v>90101</v>
      </c>
      <c r="L26" s="8">
        <v>95624</v>
      </c>
      <c r="M26" s="8">
        <v>66338</v>
      </c>
      <c r="N26" s="8">
        <v>49774</v>
      </c>
      <c r="O26" s="10"/>
      <c r="P26" s="10"/>
      <c r="Q26" s="10"/>
      <c r="R26" s="10"/>
      <c r="S26" s="32">
        <f t="shared" si="0"/>
        <v>1166961</v>
      </c>
      <c r="T26" s="6" t="s">
        <v>322</v>
      </c>
    </row>
    <row r="27" spans="1:20" ht="37.5">
      <c r="A27" s="11" t="s">
        <v>410</v>
      </c>
      <c r="B27" s="12" t="s">
        <v>409</v>
      </c>
      <c r="C27" s="12" t="s">
        <v>309</v>
      </c>
      <c r="D27" s="13">
        <v>9950</v>
      </c>
      <c r="E27" s="11">
        <v>0</v>
      </c>
      <c r="F27" s="14">
        <v>9950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5"/>
      <c r="P27" s="15"/>
      <c r="Q27" s="15"/>
      <c r="R27" s="15"/>
      <c r="S27" s="29">
        <f t="shared" si="0"/>
        <v>9950</v>
      </c>
      <c r="T27" s="15"/>
    </row>
    <row r="28" spans="1:20">
      <c r="A28" s="16"/>
      <c r="B28" s="17" t="s">
        <v>29</v>
      </c>
      <c r="C28" s="16"/>
      <c r="D28" s="18">
        <v>9950</v>
      </c>
      <c r="E28" s="17">
        <v>0</v>
      </c>
      <c r="F28" s="19">
        <v>9950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6"/>
      <c r="P28" s="16"/>
      <c r="Q28" s="16"/>
      <c r="R28" s="16"/>
      <c r="S28" s="30">
        <f t="shared" si="0"/>
        <v>9950</v>
      </c>
      <c r="T28" s="16"/>
    </row>
    <row r="29" spans="1:20">
      <c r="A29" s="20"/>
      <c r="B29" s="21" t="s">
        <v>31</v>
      </c>
      <c r="C29" s="20"/>
      <c r="D29" s="22">
        <v>9450</v>
      </c>
      <c r="E29" s="25">
        <v>0</v>
      </c>
      <c r="F29" s="23">
        <v>9450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/>
      <c r="P29" s="20"/>
      <c r="Q29" s="20"/>
      <c r="R29" s="20"/>
      <c r="S29" s="31">
        <f t="shared" si="0"/>
        <v>9450</v>
      </c>
      <c r="T29" s="20"/>
    </row>
    <row r="30" spans="1:20">
      <c r="A30" s="20"/>
      <c r="B30" s="21" t="s">
        <v>39</v>
      </c>
      <c r="C30" s="20"/>
      <c r="D30" s="20">
        <v>500</v>
      </c>
      <c r="E30" s="25">
        <v>0</v>
      </c>
      <c r="F30" s="25">
        <v>500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/>
      <c r="P30" s="20"/>
      <c r="Q30" s="20"/>
      <c r="R30" s="20"/>
      <c r="S30" s="31">
        <f t="shared" si="0"/>
        <v>500</v>
      </c>
      <c r="T30" s="20"/>
    </row>
    <row r="31" spans="1:20" ht="56.25">
      <c r="A31" s="11" t="s">
        <v>408</v>
      </c>
      <c r="B31" s="12" t="s">
        <v>407</v>
      </c>
      <c r="C31" s="12" t="s">
        <v>309</v>
      </c>
      <c r="D31" s="13">
        <v>126110</v>
      </c>
      <c r="E31" s="11">
        <v>0</v>
      </c>
      <c r="F31" s="14">
        <v>126110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5"/>
      <c r="P31" s="15"/>
      <c r="Q31" s="15"/>
      <c r="R31" s="15"/>
      <c r="S31" s="29">
        <f t="shared" si="0"/>
        <v>126110</v>
      </c>
      <c r="T31" s="15"/>
    </row>
    <row r="32" spans="1:20">
      <c r="A32" s="16"/>
      <c r="B32" s="17" t="s">
        <v>29</v>
      </c>
      <c r="C32" s="16"/>
      <c r="D32" s="18">
        <v>126110</v>
      </c>
      <c r="E32" s="17">
        <v>0</v>
      </c>
      <c r="F32" s="19">
        <v>126110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6"/>
      <c r="P32" s="16"/>
      <c r="Q32" s="16"/>
      <c r="R32" s="16"/>
      <c r="S32" s="30">
        <f t="shared" si="0"/>
        <v>126110</v>
      </c>
      <c r="T32" s="16"/>
    </row>
    <row r="33" spans="1:20">
      <c r="A33" s="20"/>
      <c r="B33" s="21" t="s">
        <v>30</v>
      </c>
      <c r="C33" s="20"/>
      <c r="D33" s="22">
        <v>72000</v>
      </c>
      <c r="E33" s="25">
        <v>0</v>
      </c>
      <c r="F33" s="23">
        <v>72000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/>
      <c r="P33" s="20"/>
      <c r="Q33" s="20"/>
      <c r="R33" s="20"/>
      <c r="S33" s="31">
        <f t="shared" si="0"/>
        <v>72000</v>
      </c>
      <c r="T33" s="20"/>
    </row>
    <row r="34" spans="1:20">
      <c r="A34" s="20"/>
      <c r="B34" s="21" t="s">
        <v>31</v>
      </c>
      <c r="C34" s="20"/>
      <c r="D34" s="22">
        <v>53610</v>
      </c>
      <c r="E34" s="25">
        <v>0</v>
      </c>
      <c r="F34" s="23">
        <v>53610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/>
      <c r="P34" s="20"/>
      <c r="Q34" s="20"/>
      <c r="R34" s="20"/>
      <c r="S34" s="31">
        <f t="shared" si="0"/>
        <v>53610</v>
      </c>
      <c r="T34" s="20"/>
    </row>
    <row r="35" spans="1:20">
      <c r="A35" s="20"/>
      <c r="B35" s="21" t="s">
        <v>39</v>
      </c>
      <c r="C35" s="20"/>
      <c r="D35" s="20">
        <v>500</v>
      </c>
      <c r="E35" s="25">
        <v>0</v>
      </c>
      <c r="F35" s="25">
        <v>500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/>
      <c r="P35" s="20"/>
      <c r="Q35" s="20"/>
      <c r="R35" s="20"/>
      <c r="S35" s="31">
        <f t="shared" si="0"/>
        <v>500</v>
      </c>
      <c r="T35" s="20"/>
    </row>
    <row r="36" spans="1:20" ht="56.25">
      <c r="A36" s="11" t="s">
        <v>406</v>
      </c>
      <c r="B36" s="12" t="s">
        <v>405</v>
      </c>
      <c r="C36" s="12" t="s">
        <v>309</v>
      </c>
      <c r="D36" s="13">
        <v>97930</v>
      </c>
      <c r="E36" s="14">
        <v>37428</v>
      </c>
      <c r="F36" s="14">
        <v>60502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4">
        <v>37428</v>
      </c>
      <c r="O36" s="15"/>
      <c r="P36" s="15"/>
      <c r="Q36" s="15"/>
      <c r="R36" s="15"/>
      <c r="S36" s="29">
        <f t="shared" si="0"/>
        <v>60502</v>
      </c>
      <c r="T36" s="15"/>
    </row>
    <row r="37" spans="1:20">
      <c r="A37" s="16"/>
      <c r="B37" s="17" t="s">
        <v>29</v>
      </c>
      <c r="C37" s="16"/>
      <c r="D37" s="18">
        <v>97930</v>
      </c>
      <c r="E37" s="19">
        <v>37428</v>
      </c>
      <c r="F37" s="19">
        <v>60502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9">
        <v>37428</v>
      </c>
      <c r="O37" s="16"/>
      <c r="P37" s="16"/>
      <c r="Q37" s="16"/>
      <c r="R37" s="16"/>
      <c r="S37" s="30">
        <f t="shared" si="0"/>
        <v>60502</v>
      </c>
      <c r="T37" s="16"/>
    </row>
    <row r="38" spans="1:20">
      <c r="A38" s="20"/>
      <c r="B38" s="21" t="s">
        <v>30</v>
      </c>
      <c r="C38" s="20"/>
      <c r="D38" s="22">
        <v>81600</v>
      </c>
      <c r="E38" s="23">
        <v>35700</v>
      </c>
      <c r="F38" s="23">
        <v>45900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4">
        <v>35700</v>
      </c>
      <c r="O38" s="20"/>
      <c r="P38" s="20"/>
      <c r="Q38" s="20"/>
      <c r="R38" s="20"/>
      <c r="S38" s="31">
        <f t="shared" si="0"/>
        <v>45900</v>
      </c>
      <c r="T38" s="20"/>
    </row>
    <row r="39" spans="1:20">
      <c r="A39" s="20"/>
      <c r="B39" s="21" t="s">
        <v>31</v>
      </c>
      <c r="C39" s="20"/>
      <c r="D39" s="22">
        <v>15360</v>
      </c>
      <c r="E39" s="23">
        <v>1728</v>
      </c>
      <c r="F39" s="23">
        <v>13632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4">
        <v>1728</v>
      </c>
      <c r="O39" s="20"/>
      <c r="P39" s="20"/>
      <c r="Q39" s="20"/>
      <c r="R39" s="20"/>
      <c r="S39" s="31">
        <f t="shared" si="0"/>
        <v>13632</v>
      </c>
      <c r="T39" s="20"/>
    </row>
    <row r="40" spans="1:20">
      <c r="A40" s="20"/>
      <c r="B40" s="21" t="s">
        <v>39</v>
      </c>
      <c r="C40" s="20"/>
      <c r="D40" s="20">
        <v>970</v>
      </c>
      <c r="E40" s="25">
        <v>0</v>
      </c>
      <c r="F40" s="25">
        <v>970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/>
      <c r="P40" s="20"/>
      <c r="Q40" s="20"/>
      <c r="R40" s="20"/>
      <c r="S40" s="31">
        <f t="shared" si="0"/>
        <v>970</v>
      </c>
      <c r="T40" s="20"/>
    </row>
    <row r="41" spans="1:20" ht="37.5">
      <c r="A41" s="11" t="s">
        <v>404</v>
      </c>
      <c r="B41" s="12" t="s">
        <v>403</v>
      </c>
      <c r="C41" s="12" t="s">
        <v>152</v>
      </c>
      <c r="D41" s="13">
        <v>49140</v>
      </c>
      <c r="E41" s="14">
        <v>12940</v>
      </c>
      <c r="F41" s="14">
        <v>36200</v>
      </c>
      <c r="G41" s="11">
        <v>0</v>
      </c>
      <c r="H41" s="11">
        <v>0</v>
      </c>
      <c r="I41" s="14">
        <v>8740</v>
      </c>
      <c r="J41" s="14">
        <v>4200</v>
      </c>
      <c r="K41" s="11">
        <v>0</v>
      </c>
      <c r="L41" s="11">
        <v>0</v>
      </c>
      <c r="M41" s="11">
        <v>0</v>
      </c>
      <c r="N41" s="11">
        <v>0</v>
      </c>
      <c r="O41" s="15"/>
      <c r="P41" s="15"/>
      <c r="Q41" s="15"/>
      <c r="R41" s="15"/>
      <c r="S41" s="29">
        <f t="shared" si="0"/>
        <v>36200</v>
      </c>
      <c r="T41" s="15"/>
    </row>
    <row r="42" spans="1:20">
      <c r="A42" s="16"/>
      <c r="B42" s="17" t="s">
        <v>29</v>
      </c>
      <c r="C42" s="16"/>
      <c r="D42" s="18">
        <v>49140</v>
      </c>
      <c r="E42" s="19">
        <v>12940</v>
      </c>
      <c r="F42" s="19">
        <v>36200</v>
      </c>
      <c r="G42" s="17">
        <v>0</v>
      </c>
      <c r="H42" s="17">
        <v>0</v>
      </c>
      <c r="I42" s="19">
        <v>8740</v>
      </c>
      <c r="J42" s="19">
        <v>4200</v>
      </c>
      <c r="K42" s="17">
        <v>0</v>
      </c>
      <c r="L42" s="17">
        <v>0</v>
      </c>
      <c r="M42" s="17">
        <v>0</v>
      </c>
      <c r="N42" s="17">
        <v>0</v>
      </c>
      <c r="O42" s="16"/>
      <c r="P42" s="16"/>
      <c r="Q42" s="16"/>
      <c r="R42" s="16"/>
      <c r="S42" s="30">
        <f t="shared" si="0"/>
        <v>36200</v>
      </c>
      <c r="T42" s="16"/>
    </row>
    <row r="43" spans="1:20">
      <c r="A43" s="20"/>
      <c r="B43" s="21" t="s">
        <v>30</v>
      </c>
      <c r="C43" s="20"/>
      <c r="D43" s="22">
        <v>44100</v>
      </c>
      <c r="E43" s="23">
        <v>12250</v>
      </c>
      <c r="F43" s="23">
        <v>31850</v>
      </c>
      <c r="G43" s="20">
        <v>0</v>
      </c>
      <c r="H43" s="20">
        <v>0</v>
      </c>
      <c r="I43" s="24">
        <v>8050</v>
      </c>
      <c r="J43" s="24">
        <v>4200</v>
      </c>
      <c r="K43" s="20">
        <v>0</v>
      </c>
      <c r="L43" s="20">
        <v>0</v>
      </c>
      <c r="M43" s="20">
        <v>0</v>
      </c>
      <c r="N43" s="20">
        <v>0</v>
      </c>
      <c r="O43" s="20"/>
      <c r="P43" s="20"/>
      <c r="Q43" s="20"/>
      <c r="R43" s="20"/>
      <c r="S43" s="31">
        <f t="shared" si="0"/>
        <v>31850</v>
      </c>
      <c r="T43" s="20"/>
    </row>
    <row r="44" spans="1:20">
      <c r="A44" s="20"/>
      <c r="B44" s="21" t="s">
        <v>31</v>
      </c>
      <c r="C44" s="20"/>
      <c r="D44" s="22">
        <v>5040</v>
      </c>
      <c r="E44" s="25">
        <v>690</v>
      </c>
      <c r="F44" s="23">
        <v>4350</v>
      </c>
      <c r="G44" s="20">
        <v>0</v>
      </c>
      <c r="H44" s="20">
        <v>0</v>
      </c>
      <c r="I44" s="20">
        <v>690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/>
      <c r="P44" s="20"/>
      <c r="Q44" s="20"/>
      <c r="R44" s="20"/>
      <c r="S44" s="31">
        <f t="shared" si="0"/>
        <v>4350</v>
      </c>
      <c r="T44" s="20"/>
    </row>
    <row r="45" spans="1:20" ht="37.5">
      <c r="A45" s="11" t="s">
        <v>402</v>
      </c>
      <c r="B45" s="12" t="s">
        <v>401</v>
      </c>
      <c r="C45" s="12" t="s">
        <v>288</v>
      </c>
      <c r="D45" s="13">
        <v>50200</v>
      </c>
      <c r="E45" s="11">
        <v>0</v>
      </c>
      <c r="F45" s="14">
        <v>50200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5"/>
      <c r="P45" s="15"/>
      <c r="Q45" s="15"/>
      <c r="R45" s="15"/>
      <c r="S45" s="29">
        <f t="shared" si="0"/>
        <v>50200</v>
      </c>
      <c r="T45" s="15"/>
    </row>
    <row r="46" spans="1:20">
      <c r="A46" s="16"/>
      <c r="B46" s="17" t="s">
        <v>29</v>
      </c>
      <c r="C46" s="16"/>
      <c r="D46" s="18">
        <v>50200</v>
      </c>
      <c r="E46" s="17">
        <v>0</v>
      </c>
      <c r="F46" s="19">
        <v>50200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6"/>
      <c r="P46" s="16"/>
      <c r="Q46" s="16"/>
      <c r="R46" s="16"/>
      <c r="S46" s="30">
        <f t="shared" si="0"/>
        <v>50200</v>
      </c>
      <c r="T46" s="16"/>
    </row>
    <row r="47" spans="1:20">
      <c r="A47" s="20"/>
      <c r="B47" s="21" t="s">
        <v>30</v>
      </c>
      <c r="C47" s="20"/>
      <c r="D47" s="22">
        <v>20400</v>
      </c>
      <c r="E47" s="25">
        <v>0</v>
      </c>
      <c r="F47" s="23">
        <v>20400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/>
      <c r="P47" s="20"/>
      <c r="Q47" s="20"/>
      <c r="R47" s="20"/>
      <c r="S47" s="31">
        <f t="shared" si="0"/>
        <v>20400</v>
      </c>
      <c r="T47" s="20"/>
    </row>
    <row r="48" spans="1:20">
      <c r="A48" s="20"/>
      <c r="B48" s="21" t="s">
        <v>31</v>
      </c>
      <c r="C48" s="20"/>
      <c r="D48" s="22">
        <v>26800</v>
      </c>
      <c r="E48" s="25">
        <v>0</v>
      </c>
      <c r="F48" s="23">
        <v>26800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/>
      <c r="P48" s="20"/>
      <c r="Q48" s="20"/>
      <c r="R48" s="20"/>
      <c r="S48" s="31">
        <f t="shared" si="0"/>
        <v>26800</v>
      </c>
      <c r="T48" s="20"/>
    </row>
    <row r="49" spans="1:20">
      <c r="A49" s="20"/>
      <c r="B49" s="21" t="s">
        <v>39</v>
      </c>
      <c r="C49" s="20"/>
      <c r="D49" s="22">
        <v>3000</v>
      </c>
      <c r="E49" s="25">
        <v>0</v>
      </c>
      <c r="F49" s="23">
        <v>3000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/>
      <c r="P49" s="20"/>
      <c r="Q49" s="20"/>
      <c r="R49" s="20"/>
      <c r="S49" s="31">
        <f t="shared" si="0"/>
        <v>3000</v>
      </c>
      <c r="T49" s="20"/>
    </row>
    <row r="50" spans="1:20" ht="75">
      <c r="A50" s="11" t="s">
        <v>400</v>
      </c>
      <c r="B50" s="12" t="s">
        <v>399</v>
      </c>
      <c r="C50" s="12" t="s">
        <v>382</v>
      </c>
      <c r="D50" s="13">
        <v>23440</v>
      </c>
      <c r="E50" s="14">
        <v>17850</v>
      </c>
      <c r="F50" s="14">
        <v>5590</v>
      </c>
      <c r="G50" s="11">
        <v>0</v>
      </c>
      <c r="H50" s="11">
        <v>0</v>
      </c>
      <c r="I50" s="14">
        <v>5000</v>
      </c>
      <c r="J50" s="14">
        <v>6400</v>
      </c>
      <c r="K50" s="11">
        <v>0</v>
      </c>
      <c r="L50" s="11">
        <v>0</v>
      </c>
      <c r="M50" s="11">
        <v>0</v>
      </c>
      <c r="N50" s="14">
        <v>3010</v>
      </c>
      <c r="O50" s="15"/>
      <c r="P50" s="15"/>
      <c r="Q50" s="15"/>
      <c r="R50" s="15"/>
      <c r="S50" s="29">
        <f t="shared" si="0"/>
        <v>9030</v>
      </c>
      <c r="T50" s="15"/>
    </row>
    <row r="51" spans="1:20">
      <c r="A51" s="16"/>
      <c r="B51" s="17" t="s">
        <v>29</v>
      </c>
      <c r="C51" s="16"/>
      <c r="D51" s="18">
        <v>23440</v>
      </c>
      <c r="E51" s="19">
        <v>17850</v>
      </c>
      <c r="F51" s="19">
        <v>5590</v>
      </c>
      <c r="G51" s="17">
        <v>0</v>
      </c>
      <c r="H51" s="17">
        <v>0</v>
      </c>
      <c r="I51" s="19">
        <v>5000</v>
      </c>
      <c r="J51" s="19">
        <v>6400</v>
      </c>
      <c r="K51" s="17">
        <v>0</v>
      </c>
      <c r="L51" s="17">
        <v>0</v>
      </c>
      <c r="M51" s="17">
        <v>0</v>
      </c>
      <c r="N51" s="19">
        <v>3010</v>
      </c>
      <c r="O51" s="16"/>
      <c r="P51" s="16"/>
      <c r="Q51" s="16"/>
      <c r="R51" s="16"/>
      <c r="S51" s="30">
        <f t="shared" si="0"/>
        <v>9030</v>
      </c>
      <c r="T51" s="16"/>
    </row>
    <row r="52" spans="1:20">
      <c r="A52" s="20"/>
      <c r="B52" s="21" t="s">
        <v>30</v>
      </c>
      <c r="C52" s="20"/>
      <c r="D52" s="22">
        <v>19200</v>
      </c>
      <c r="E52" s="23">
        <v>17400</v>
      </c>
      <c r="F52" s="23">
        <v>1800</v>
      </c>
      <c r="G52" s="20">
        <v>0</v>
      </c>
      <c r="H52" s="20">
        <v>0</v>
      </c>
      <c r="I52" s="24">
        <v>5000</v>
      </c>
      <c r="J52" s="24">
        <v>6400</v>
      </c>
      <c r="K52" s="20">
        <v>0</v>
      </c>
      <c r="L52" s="20">
        <v>0</v>
      </c>
      <c r="M52" s="20">
        <v>0</v>
      </c>
      <c r="N52" s="24">
        <v>2800</v>
      </c>
      <c r="O52" s="20"/>
      <c r="P52" s="20"/>
      <c r="Q52" s="20"/>
      <c r="R52" s="20"/>
      <c r="S52" s="31">
        <f t="shared" si="0"/>
        <v>5000</v>
      </c>
      <c r="T52" s="20"/>
    </row>
    <row r="53" spans="1:20">
      <c r="A53" s="20"/>
      <c r="B53" s="21" t="s">
        <v>31</v>
      </c>
      <c r="C53" s="20"/>
      <c r="D53" s="22">
        <v>4240</v>
      </c>
      <c r="E53" s="25">
        <v>450</v>
      </c>
      <c r="F53" s="23">
        <v>3790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210</v>
      </c>
      <c r="O53" s="20"/>
      <c r="P53" s="20"/>
      <c r="Q53" s="20"/>
      <c r="R53" s="20"/>
      <c r="S53" s="31">
        <f t="shared" si="0"/>
        <v>4030</v>
      </c>
      <c r="T53" s="20"/>
    </row>
    <row r="54" spans="1:20" ht="37.5">
      <c r="A54" s="11" t="s">
        <v>398</v>
      </c>
      <c r="B54" s="12" t="s">
        <v>397</v>
      </c>
      <c r="C54" s="12" t="s">
        <v>382</v>
      </c>
      <c r="D54" s="11">
        <v>925</v>
      </c>
      <c r="E54" s="11">
        <v>925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925</v>
      </c>
      <c r="L54" s="11">
        <v>0</v>
      </c>
      <c r="M54" s="11">
        <v>0</v>
      </c>
      <c r="N54" s="11">
        <v>0</v>
      </c>
      <c r="O54" s="15"/>
      <c r="P54" s="15"/>
      <c r="Q54" s="15"/>
      <c r="R54" s="15"/>
      <c r="S54" s="29">
        <f t="shared" si="0"/>
        <v>0</v>
      </c>
      <c r="T54" s="15"/>
    </row>
    <row r="55" spans="1:20">
      <c r="A55" s="16"/>
      <c r="B55" s="17" t="s">
        <v>29</v>
      </c>
      <c r="C55" s="16"/>
      <c r="D55" s="17">
        <v>925</v>
      </c>
      <c r="E55" s="17">
        <v>925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925</v>
      </c>
      <c r="L55" s="17">
        <v>0</v>
      </c>
      <c r="M55" s="17">
        <v>0</v>
      </c>
      <c r="N55" s="17">
        <v>0</v>
      </c>
      <c r="O55" s="16"/>
      <c r="P55" s="16"/>
      <c r="Q55" s="16"/>
      <c r="R55" s="16"/>
      <c r="S55" s="30">
        <f t="shared" si="0"/>
        <v>0</v>
      </c>
      <c r="T55" s="16"/>
    </row>
    <row r="56" spans="1:20">
      <c r="A56" s="20"/>
      <c r="B56" s="21" t="s">
        <v>31</v>
      </c>
      <c r="C56" s="20"/>
      <c r="D56" s="20">
        <v>925</v>
      </c>
      <c r="E56" s="25">
        <v>925</v>
      </c>
      <c r="F56" s="25">
        <v>0</v>
      </c>
      <c r="G56" s="20">
        <v>0</v>
      </c>
      <c r="H56" s="20">
        <v>0</v>
      </c>
      <c r="I56" s="20">
        <v>0</v>
      </c>
      <c r="J56" s="20">
        <v>0</v>
      </c>
      <c r="K56" s="20">
        <v>925</v>
      </c>
      <c r="L56" s="20">
        <v>0</v>
      </c>
      <c r="M56" s="20">
        <v>0</v>
      </c>
      <c r="N56" s="20">
        <v>0</v>
      </c>
      <c r="O56" s="20"/>
      <c r="P56" s="20"/>
      <c r="Q56" s="20"/>
      <c r="R56" s="20"/>
      <c r="S56" s="31">
        <f t="shared" si="0"/>
        <v>0</v>
      </c>
      <c r="T56" s="20"/>
    </row>
    <row r="57" spans="1:20" ht="56.25">
      <c r="A57" s="11" t="s">
        <v>396</v>
      </c>
      <c r="B57" s="12" t="s">
        <v>395</v>
      </c>
      <c r="C57" s="12" t="s">
        <v>382</v>
      </c>
      <c r="D57" s="11">
        <v>600</v>
      </c>
      <c r="E57" s="11">
        <v>0</v>
      </c>
      <c r="F57" s="11">
        <v>600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5"/>
      <c r="P57" s="15"/>
      <c r="Q57" s="15"/>
      <c r="R57" s="15"/>
      <c r="S57" s="29">
        <f t="shared" si="0"/>
        <v>600</v>
      </c>
      <c r="T57" s="15"/>
    </row>
    <row r="58" spans="1:20">
      <c r="A58" s="16"/>
      <c r="B58" s="17" t="s">
        <v>29</v>
      </c>
      <c r="C58" s="16"/>
      <c r="D58" s="17">
        <v>600</v>
      </c>
      <c r="E58" s="17">
        <v>0</v>
      </c>
      <c r="F58" s="17">
        <v>600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6"/>
      <c r="P58" s="16"/>
      <c r="Q58" s="16"/>
      <c r="R58" s="16"/>
      <c r="S58" s="30">
        <f t="shared" si="0"/>
        <v>600</v>
      </c>
      <c r="T58" s="16"/>
    </row>
    <row r="59" spans="1:20">
      <c r="A59" s="20"/>
      <c r="B59" s="21" t="s">
        <v>31</v>
      </c>
      <c r="C59" s="20"/>
      <c r="D59" s="20">
        <v>600</v>
      </c>
      <c r="E59" s="25">
        <v>0</v>
      </c>
      <c r="F59" s="25">
        <v>600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/>
      <c r="P59" s="20"/>
      <c r="Q59" s="20"/>
      <c r="R59" s="20"/>
      <c r="S59" s="31">
        <f t="shared" si="0"/>
        <v>600</v>
      </c>
      <c r="T59" s="20"/>
    </row>
    <row r="60" spans="1:20" ht="37.5">
      <c r="A60" s="11" t="s">
        <v>394</v>
      </c>
      <c r="B60" s="12" t="s">
        <v>393</v>
      </c>
      <c r="C60" s="12" t="s">
        <v>382</v>
      </c>
      <c r="D60" s="11">
        <v>300</v>
      </c>
      <c r="E60" s="11">
        <v>0</v>
      </c>
      <c r="F60" s="11">
        <v>300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5"/>
      <c r="P60" s="15"/>
      <c r="Q60" s="15"/>
      <c r="R60" s="15"/>
      <c r="S60" s="29">
        <f t="shared" si="0"/>
        <v>300</v>
      </c>
      <c r="T60" s="15"/>
    </row>
    <row r="61" spans="1:20">
      <c r="A61" s="16"/>
      <c r="B61" s="17" t="s">
        <v>29</v>
      </c>
      <c r="C61" s="16"/>
      <c r="D61" s="17">
        <v>300</v>
      </c>
      <c r="E61" s="17">
        <v>0</v>
      </c>
      <c r="F61" s="17">
        <v>300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6"/>
      <c r="P61" s="16"/>
      <c r="Q61" s="16"/>
      <c r="R61" s="16"/>
      <c r="S61" s="30">
        <f t="shared" si="0"/>
        <v>300</v>
      </c>
      <c r="T61" s="16"/>
    </row>
    <row r="62" spans="1:20">
      <c r="A62" s="20"/>
      <c r="B62" s="21" t="s">
        <v>31</v>
      </c>
      <c r="C62" s="20"/>
      <c r="D62" s="20">
        <v>300</v>
      </c>
      <c r="E62" s="25">
        <v>0</v>
      </c>
      <c r="F62" s="25">
        <v>300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/>
      <c r="P62" s="20"/>
      <c r="Q62" s="20"/>
      <c r="R62" s="20"/>
      <c r="S62" s="31">
        <f t="shared" si="0"/>
        <v>300</v>
      </c>
      <c r="T62" s="20"/>
    </row>
    <row r="63" spans="1:20" ht="37.5">
      <c r="A63" s="11" t="s">
        <v>392</v>
      </c>
      <c r="B63" s="12" t="s">
        <v>391</v>
      </c>
      <c r="C63" s="12" t="s">
        <v>382</v>
      </c>
      <c r="D63" s="13">
        <v>50000</v>
      </c>
      <c r="E63" s="14">
        <v>7600</v>
      </c>
      <c r="F63" s="14">
        <v>42400</v>
      </c>
      <c r="G63" s="11">
        <v>0</v>
      </c>
      <c r="H63" s="11">
        <v>0</v>
      </c>
      <c r="I63" s="14">
        <v>2800</v>
      </c>
      <c r="J63" s="14">
        <v>4800</v>
      </c>
      <c r="K63" s="11">
        <v>0</v>
      </c>
      <c r="L63" s="11">
        <v>0</v>
      </c>
      <c r="M63" s="11">
        <v>0</v>
      </c>
      <c r="N63" s="11">
        <v>0</v>
      </c>
      <c r="O63" s="15"/>
      <c r="P63" s="15"/>
      <c r="Q63" s="15"/>
      <c r="R63" s="15"/>
      <c r="S63" s="29">
        <f t="shared" si="0"/>
        <v>42400</v>
      </c>
      <c r="T63" s="15"/>
    </row>
    <row r="64" spans="1:20">
      <c r="A64" s="16"/>
      <c r="B64" s="17" t="s">
        <v>29</v>
      </c>
      <c r="C64" s="16"/>
      <c r="D64" s="18">
        <v>50000</v>
      </c>
      <c r="E64" s="19">
        <v>7600</v>
      </c>
      <c r="F64" s="19">
        <v>42400</v>
      </c>
      <c r="G64" s="17">
        <v>0</v>
      </c>
      <c r="H64" s="17">
        <v>0</v>
      </c>
      <c r="I64" s="19">
        <v>2800</v>
      </c>
      <c r="J64" s="19">
        <v>4800</v>
      </c>
      <c r="K64" s="17">
        <v>0</v>
      </c>
      <c r="L64" s="17">
        <v>0</v>
      </c>
      <c r="M64" s="17">
        <v>0</v>
      </c>
      <c r="N64" s="17">
        <v>0</v>
      </c>
      <c r="O64" s="16"/>
      <c r="P64" s="16"/>
      <c r="Q64" s="16"/>
      <c r="R64" s="16"/>
      <c r="S64" s="30">
        <f t="shared" si="0"/>
        <v>42400</v>
      </c>
      <c r="T64" s="16"/>
    </row>
    <row r="65" spans="1:20">
      <c r="A65" s="20"/>
      <c r="B65" s="21" t="s">
        <v>30</v>
      </c>
      <c r="C65" s="20"/>
      <c r="D65" s="22">
        <v>21200</v>
      </c>
      <c r="E65" s="23">
        <v>7600</v>
      </c>
      <c r="F65" s="23">
        <v>13600</v>
      </c>
      <c r="G65" s="20">
        <v>0</v>
      </c>
      <c r="H65" s="20">
        <v>0</v>
      </c>
      <c r="I65" s="24">
        <v>2800</v>
      </c>
      <c r="J65" s="24">
        <v>4800</v>
      </c>
      <c r="K65" s="20">
        <v>0</v>
      </c>
      <c r="L65" s="20">
        <v>0</v>
      </c>
      <c r="M65" s="20">
        <v>0</v>
      </c>
      <c r="N65" s="20">
        <v>0</v>
      </c>
      <c r="O65" s="20"/>
      <c r="P65" s="20"/>
      <c r="Q65" s="20"/>
      <c r="R65" s="20"/>
      <c r="S65" s="31">
        <f t="shared" si="0"/>
        <v>13600</v>
      </c>
      <c r="T65" s="20"/>
    </row>
    <row r="66" spans="1:20">
      <c r="A66" s="20"/>
      <c r="B66" s="21" t="s">
        <v>31</v>
      </c>
      <c r="C66" s="20"/>
      <c r="D66" s="22">
        <v>28800</v>
      </c>
      <c r="E66" s="25">
        <v>0</v>
      </c>
      <c r="F66" s="23">
        <v>28800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/>
      <c r="P66" s="20"/>
      <c r="Q66" s="20"/>
      <c r="R66" s="20"/>
      <c r="S66" s="31">
        <f t="shared" si="0"/>
        <v>28800</v>
      </c>
      <c r="T66" s="20"/>
    </row>
    <row r="67" spans="1:20" ht="37.5">
      <c r="A67" s="11" t="s">
        <v>390</v>
      </c>
      <c r="B67" s="12" t="s">
        <v>389</v>
      </c>
      <c r="C67" s="12" t="s">
        <v>319</v>
      </c>
      <c r="D67" s="13">
        <v>999000</v>
      </c>
      <c r="E67" s="14">
        <v>568435</v>
      </c>
      <c r="F67" s="14">
        <v>430565</v>
      </c>
      <c r="G67" s="14">
        <v>45600</v>
      </c>
      <c r="H67" s="14">
        <v>45657</v>
      </c>
      <c r="I67" s="14">
        <v>98118</v>
      </c>
      <c r="J67" s="14">
        <v>92477</v>
      </c>
      <c r="K67" s="14">
        <v>86476</v>
      </c>
      <c r="L67" s="14">
        <v>84174</v>
      </c>
      <c r="M67" s="14">
        <v>53074</v>
      </c>
      <c r="N67" s="11">
        <v>0</v>
      </c>
      <c r="O67" s="15"/>
      <c r="P67" s="15"/>
      <c r="Q67" s="15"/>
      <c r="R67" s="15"/>
      <c r="S67" s="29">
        <f t="shared" si="0"/>
        <v>493424</v>
      </c>
      <c r="T67" s="15"/>
    </row>
    <row r="68" spans="1:20">
      <c r="A68" s="16"/>
      <c r="B68" s="17" t="s">
        <v>29</v>
      </c>
      <c r="C68" s="16"/>
      <c r="D68" s="18">
        <v>999000</v>
      </c>
      <c r="E68" s="19">
        <v>568435</v>
      </c>
      <c r="F68" s="19">
        <v>430565</v>
      </c>
      <c r="G68" s="19">
        <v>45600</v>
      </c>
      <c r="H68" s="19">
        <v>45657</v>
      </c>
      <c r="I68" s="19">
        <v>98118</v>
      </c>
      <c r="J68" s="19">
        <v>92477</v>
      </c>
      <c r="K68" s="19">
        <v>86476</v>
      </c>
      <c r="L68" s="19">
        <v>84174</v>
      </c>
      <c r="M68" s="19">
        <v>53074</v>
      </c>
      <c r="N68" s="17">
        <v>0</v>
      </c>
      <c r="O68" s="16"/>
      <c r="P68" s="16"/>
      <c r="Q68" s="16"/>
      <c r="R68" s="16"/>
      <c r="S68" s="30">
        <f t="shared" si="0"/>
        <v>493424</v>
      </c>
      <c r="T68" s="16"/>
    </row>
    <row r="69" spans="1:20">
      <c r="A69" s="20"/>
      <c r="B69" s="21" t="s">
        <v>30</v>
      </c>
      <c r="C69" s="20"/>
      <c r="D69" s="22">
        <v>547200</v>
      </c>
      <c r="E69" s="23">
        <v>289200</v>
      </c>
      <c r="F69" s="23">
        <v>258000</v>
      </c>
      <c r="G69" s="24">
        <v>38700</v>
      </c>
      <c r="H69" s="20">
        <v>0</v>
      </c>
      <c r="I69" s="24">
        <v>41200</v>
      </c>
      <c r="J69" s="24">
        <v>40100</v>
      </c>
      <c r="K69" s="24">
        <v>41200</v>
      </c>
      <c r="L69" s="24">
        <v>41200</v>
      </c>
      <c r="M69" s="24">
        <v>43400</v>
      </c>
      <c r="N69" s="20">
        <v>0</v>
      </c>
      <c r="O69" s="20"/>
      <c r="P69" s="20"/>
      <c r="Q69" s="20"/>
      <c r="R69" s="20"/>
      <c r="S69" s="31">
        <f t="shared" ref="S69:S132" si="1">D69-(SUM(G69:R69))</f>
        <v>301400</v>
      </c>
      <c r="T69" s="20"/>
    </row>
    <row r="70" spans="1:20">
      <c r="A70" s="20"/>
      <c r="B70" s="21" t="s">
        <v>31</v>
      </c>
      <c r="C70" s="20"/>
      <c r="D70" s="22">
        <v>451800</v>
      </c>
      <c r="E70" s="23">
        <v>279235</v>
      </c>
      <c r="F70" s="23">
        <v>172565</v>
      </c>
      <c r="G70" s="24">
        <v>6900</v>
      </c>
      <c r="H70" s="24">
        <v>45657</v>
      </c>
      <c r="I70" s="24">
        <v>56918</v>
      </c>
      <c r="J70" s="24">
        <v>52377</v>
      </c>
      <c r="K70" s="24">
        <v>45276</v>
      </c>
      <c r="L70" s="24">
        <v>42974</v>
      </c>
      <c r="M70" s="24">
        <v>9674</v>
      </c>
      <c r="N70" s="20">
        <v>0</v>
      </c>
      <c r="O70" s="20"/>
      <c r="P70" s="20"/>
      <c r="Q70" s="20"/>
      <c r="R70" s="20"/>
      <c r="S70" s="31">
        <f t="shared" si="1"/>
        <v>192024</v>
      </c>
      <c r="T70" s="20"/>
    </row>
    <row r="71" spans="1:20" ht="37.5">
      <c r="A71" s="11" t="s">
        <v>388</v>
      </c>
      <c r="B71" s="12" t="s">
        <v>387</v>
      </c>
      <c r="C71" s="12" t="s">
        <v>382</v>
      </c>
      <c r="D71" s="13">
        <v>40000</v>
      </c>
      <c r="E71" s="11">
        <v>0</v>
      </c>
      <c r="F71" s="14">
        <v>40000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5"/>
      <c r="P71" s="15"/>
      <c r="Q71" s="15"/>
      <c r="R71" s="15"/>
      <c r="S71" s="29">
        <f t="shared" si="1"/>
        <v>40000</v>
      </c>
      <c r="T71" s="15"/>
    </row>
    <row r="72" spans="1:20">
      <c r="A72" s="16"/>
      <c r="B72" s="17" t="s">
        <v>29</v>
      </c>
      <c r="C72" s="16"/>
      <c r="D72" s="18">
        <v>40000</v>
      </c>
      <c r="E72" s="17">
        <v>0</v>
      </c>
      <c r="F72" s="19">
        <v>40000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6"/>
      <c r="P72" s="16"/>
      <c r="Q72" s="16"/>
      <c r="R72" s="16"/>
      <c r="S72" s="30">
        <f t="shared" si="1"/>
        <v>40000</v>
      </c>
      <c r="T72" s="16"/>
    </row>
    <row r="73" spans="1:20">
      <c r="A73" s="20"/>
      <c r="B73" s="21" t="s">
        <v>30</v>
      </c>
      <c r="C73" s="20"/>
      <c r="D73" s="22">
        <v>26400</v>
      </c>
      <c r="E73" s="25">
        <v>0</v>
      </c>
      <c r="F73" s="23">
        <v>26400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/>
      <c r="P73" s="20"/>
      <c r="Q73" s="20"/>
      <c r="R73" s="20"/>
      <c r="S73" s="31">
        <f t="shared" si="1"/>
        <v>26400</v>
      </c>
      <c r="T73" s="20"/>
    </row>
    <row r="74" spans="1:20">
      <c r="A74" s="20"/>
      <c r="B74" s="21" t="s">
        <v>31</v>
      </c>
      <c r="C74" s="20"/>
      <c r="D74" s="22">
        <v>13600</v>
      </c>
      <c r="E74" s="25">
        <v>0</v>
      </c>
      <c r="F74" s="23">
        <v>13600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/>
      <c r="P74" s="20"/>
      <c r="Q74" s="20"/>
      <c r="R74" s="20"/>
      <c r="S74" s="31">
        <f t="shared" si="1"/>
        <v>13600</v>
      </c>
      <c r="T74" s="20"/>
    </row>
    <row r="75" spans="1:20" ht="56.25">
      <c r="A75" s="11" t="s">
        <v>386</v>
      </c>
      <c r="B75" s="12" t="s">
        <v>385</v>
      </c>
      <c r="C75" s="12" t="s">
        <v>382</v>
      </c>
      <c r="D75" s="13">
        <v>10000</v>
      </c>
      <c r="E75" s="14">
        <v>1900</v>
      </c>
      <c r="F75" s="14">
        <v>8100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4">
        <v>1900</v>
      </c>
      <c r="O75" s="15"/>
      <c r="P75" s="15"/>
      <c r="Q75" s="15"/>
      <c r="R75" s="15"/>
      <c r="S75" s="29">
        <f t="shared" si="1"/>
        <v>8100</v>
      </c>
      <c r="T75" s="15"/>
    </row>
    <row r="76" spans="1:20">
      <c r="A76" s="16"/>
      <c r="B76" s="17" t="s">
        <v>29</v>
      </c>
      <c r="C76" s="16"/>
      <c r="D76" s="18">
        <v>10000</v>
      </c>
      <c r="E76" s="19">
        <v>1900</v>
      </c>
      <c r="F76" s="19">
        <v>8100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9">
        <v>1900</v>
      </c>
      <c r="O76" s="16"/>
      <c r="P76" s="16"/>
      <c r="Q76" s="16"/>
      <c r="R76" s="16"/>
      <c r="S76" s="30">
        <f t="shared" si="1"/>
        <v>8100</v>
      </c>
      <c r="T76" s="16"/>
    </row>
    <row r="77" spans="1:20">
      <c r="A77" s="20"/>
      <c r="B77" s="21" t="s">
        <v>30</v>
      </c>
      <c r="C77" s="20"/>
      <c r="D77" s="22">
        <v>5680</v>
      </c>
      <c r="E77" s="23">
        <v>1900</v>
      </c>
      <c r="F77" s="23">
        <v>3780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4">
        <v>1900</v>
      </c>
      <c r="O77" s="20"/>
      <c r="P77" s="20"/>
      <c r="Q77" s="20"/>
      <c r="R77" s="20"/>
      <c r="S77" s="31">
        <f t="shared" si="1"/>
        <v>3780</v>
      </c>
      <c r="T77" s="20"/>
    </row>
    <row r="78" spans="1:20">
      <c r="A78" s="20"/>
      <c r="B78" s="21" t="s">
        <v>31</v>
      </c>
      <c r="C78" s="20"/>
      <c r="D78" s="22">
        <v>4320</v>
      </c>
      <c r="E78" s="25">
        <v>0</v>
      </c>
      <c r="F78" s="23">
        <v>4320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/>
      <c r="P78" s="20"/>
      <c r="Q78" s="20"/>
      <c r="R78" s="20"/>
      <c r="S78" s="31">
        <f t="shared" si="1"/>
        <v>4320</v>
      </c>
      <c r="T78" s="20"/>
    </row>
    <row r="79" spans="1:20" ht="37.5">
      <c r="A79" s="11" t="s">
        <v>384</v>
      </c>
      <c r="B79" s="12" t="s">
        <v>383</v>
      </c>
      <c r="C79" s="12" t="s">
        <v>382</v>
      </c>
      <c r="D79" s="13">
        <v>8475</v>
      </c>
      <c r="E79" s="11">
        <v>0</v>
      </c>
      <c r="F79" s="14">
        <v>8475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5"/>
      <c r="P79" s="15"/>
      <c r="Q79" s="15"/>
      <c r="R79" s="15"/>
      <c r="S79" s="29">
        <f t="shared" si="1"/>
        <v>8475</v>
      </c>
      <c r="T79" s="15"/>
    </row>
    <row r="80" spans="1:20">
      <c r="A80" s="16"/>
      <c r="B80" s="17" t="s">
        <v>29</v>
      </c>
      <c r="C80" s="16"/>
      <c r="D80" s="18">
        <v>8475</v>
      </c>
      <c r="E80" s="17">
        <v>0</v>
      </c>
      <c r="F80" s="19">
        <v>8475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6"/>
      <c r="P80" s="16"/>
      <c r="Q80" s="16"/>
      <c r="R80" s="16"/>
      <c r="S80" s="30">
        <f t="shared" si="1"/>
        <v>8475</v>
      </c>
      <c r="T80" s="16"/>
    </row>
    <row r="81" spans="1:20">
      <c r="A81" s="20"/>
      <c r="B81" s="21" t="s">
        <v>30</v>
      </c>
      <c r="C81" s="20"/>
      <c r="D81" s="22">
        <v>4155</v>
      </c>
      <c r="E81" s="25">
        <v>0</v>
      </c>
      <c r="F81" s="23">
        <v>4155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/>
      <c r="P81" s="20"/>
      <c r="Q81" s="20"/>
      <c r="R81" s="20"/>
      <c r="S81" s="31">
        <f t="shared" si="1"/>
        <v>4155</v>
      </c>
      <c r="T81" s="20"/>
    </row>
    <row r="82" spans="1:20">
      <c r="A82" s="20"/>
      <c r="B82" s="21" t="s">
        <v>31</v>
      </c>
      <c r="C82" s="20"/>
      <c r="D82" s="22">
        <v>4320</v>
      </c>
      <c r="E82" s="25">
        <v>0</v>
      </c>
      <c r="F82" s="23">
        <v>4320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/>
      <c r="P82" s="20"/>
      <c r="Q82" s="20"/>
      <c r="R82" s="20"/>
      <c r="S82" s="31">
        <f t="shared" si="1"/>
        <v>4320</v>
      </c>
      <c r="T82" s="20"/>
    </row>
    <row r="83" spans="1:20" ht="75">
      <c r="A83" s="11" t="s">
        <v>381</v>
      </c>
      <c r="B83" s="12" t="s">
        <v>380</v>
      </c>
      <c r="C83" s="12" t="s">
        <v>319</v>
      </c>
      <c r="D83" s="13">
        <v>79200</v>
      </c>
      <c r="E83" s="14">
        <v>17724</v>
      </c>
      <c r="F83" s="14">
        <v>61476</v>
      </c>
      <c r="G83" s="11">
        <v>0</v>
      </c>
      <c r="H83" s="11">
        <v>0</v>
      </c>
      <c r="I83" s="14">
        <v>1800</v>
      </c>
      <c r="J83" s="11">
        <v>0</v>
      </c>
      <c r="K83" s="14">
        <v>1800</v>
      </c>
      <c r="L83" s="14">
        <v>1800</v>
      </c>
      <c r="M83" s="14">
        <v>7464</v>
      </c>
      <c r="N83" s="11">
        <v>0</v>
      </c>
      <c r="O83" s="15"/>
      <c r="P83" s="15"/>
      <c r="Q83" s="15"/>
      <c r="R83" s="15"/>
      <c r="S83" s="29">
        <f t="shared" si="1"/>
        <v>66336</v>
      </c>
      <c r="T83" s="15"/>
    </row>
    <row r="84" spans="1:20">
      <c r="A84" s="16"/>
      <c r="B84" s="17" t="s">
        <v>29</v>
      </c>
      <c r="C84" s="16"/>
      <c r="D84" s="18">
        <v>79200</v>
      </c>
      <c r="E84" s="19">
        <v>17724</v>
      </c>
      <c r="F84" s="19">
        <v>61476</v>
      </c>
      <c r="G84" s="17">
        <v>0</v>
      </c>
      <c r="H84" s="17">
        <v>0</v>
      </c>
      <c r="I84" s="19">
        <v>1800</v>
      </c>
      <c r="J84" s="17">
        <v>0</v>
      </c>
      <c r="K84" s="19">
        <v>1800</v>
      </c>
      <c r="L84" s="19">
        <v>1800</v>
      </c>
      <c r="M84" s="19">
        <v>7464</v>
      </c>
      <c r="N84" s="17">
        <v>0</v>
      </c>
      <c r="O84" s="16"/>
      <c r="P84" s="16"/>
      <c r="Q84" s="16"/>
      <c r="R84" s="16"/>
      <c r="S84" s="30">
        <f t="shared" si="1"/>
        <v>66336</v>
      </c>
      <c r="T84" s="16"/>
    </row>
    <row r="85" spans="1:20">
      <c r="A85" s="20"/>
      <c r="B85" s="21" t="s">
        <v>31</v>
      </c>
      <c r="C85" s="20"/>
      <c r="D85" s="22">
        <v>79200</v>
      </c>
      <c r="E85" s="23">
        <v>17724</v>
      </c>
      <c r="F85" s="23">
        <v>61476</v>
      </c>
      <c r="G85" s="20">
        <v>0</v>
      </c>
      <c r="H85" s="20">
        <v>0</v>
      </c>
      <c r="I85" s="24">
        <v>1800</v>
      </c>
      <c r="J85" s="20">
        <v>0</v>
      </c>
      <c r="K85" s="24">
        <v>1800</v>
      </c>
      <c r="L85" s="24">
        <v>1800</v>
      </c>
      <c r="M85" s="24">
        <v>7464</v>
      </c>
      <c r="N85" s="20">
        <v>0</v>
      </c>
      <c r="O85" s="20"/>
      <c r="P85" s="20"/>
      <c r="Q85" s="20"/>
      <c r="R85" s="20"/>
      <c r="S85" s="31">
        <f t="shared" si="1"/>
        <v>66336</v>
      </c>
      <c r="T85" s="20"/>
    </row>
    <row r="86" spans="1:20" ht="37.5">
      <c r="A86" s="11" t="s">
        <v>379</v>
      </c>
      <c r="B86" s="12" t="s">
        <v>378</v>
      </c>
      <c r="C86" s="12" t="s">
        <v>319</v>
      </c>
      <c r="D86" s="13">
        <v>80000</v>
      </c>
      <c r="E86" s="14">
        <v>26150</v>
      </c>
      <c r="F86" s="14">
        <v>53850</v>
      </c>
      <c r="G86" s="11">
        <v>0</v>
      </c>
      <c r="H86" s="14">
        <v>5600</v>
      </c>
      <c r="I86" s="14">
        <v>2700</v>
      </c>
      <c r="J86" s="11">
        <v>0</v>
      </c>
      <c r="K86" s="11">
        <v>900</v>
      </c>
      <c r="L86" s="14">
        <v>9650</v>
      </c>
      <c r="M86" s="14">
        <v>5800</v>
      </c>
      <c r="N86" s="11">
        <v>750</v>
      </c>
      <c r="O86" s="15"/>
      <c r="P86" s="15"/>
      <c r="Q86" s="15"/>
      <c r="R86" s="15"/>
      <c r="S86" s="29">
        <f t="shared" si="1"/>
        <v>54600</v>
      </c>
      <c r="T86" s="15"/>
    </row>
    <row r="87" spans="1:20">
      <c r="A87" s="16"/>
      <c r="B87" s="17" t="s">
        <v>29</v>
      </c>
      <c r="C87" s="16"/>
      <c r="D87" s="18">
        <v>80000</v>
      </c>
      <c r="E87" s="19">
        <v>26150</v>
      </c>
      <c r="F87" s="19">
        <v>53850</v>
      </c>
      <c r="G87" s="17">
        <v>0</v>
      </c>
      <c r="H87" s="19">
        <v>5600</v>
      </c>
      <c r="I87" s="19">
        <v>2700</v>
      </c>
      <c r="J87" s="17">
        <v>0</v>
      </c>
      <c r="K87" s="17">
        <v>900</v>
      </c>
      <c r="L87" s="19">
        <v>9650</v>
      </c>
      <c r="M87" s="19">
        <v>5800</v>
      </c>
      <c r="N87" s="17">
        <v>750</v>
      </c>
      <c r="O87" s="16"/>
      <c r="P87" s="16"/>
      <c r="Q87" s="16"/>
      <c r="R87" s="16"/>
      <c r="S87" s="30">
        <f t="shared" si="1"/>
        <v>54600</v>
      </c>
      <c r="T87" s="16"/>
    </row>
    <row r="88" spans="1:20">
      <c r="A88" s="20"/>
      <c r="B88" s="21" t="s">
        <v>30</v>
      </c>
      <c r="C88" s="20"/>
      <c r="D88" s="22">
        <v>30000</v>
      </c>
      <c r="E88" s="23">
        <v>15500</v>
      </c>
      <c r="F88" s="23">
        <v>14500</v>
      </c>
      <c r="G88" s="20">
        <v>0</v>
      </c>
      <c r="H88" s="24">
        <v>5600</v>
      </c>
      <c r="I88" s="20">
        <v>0</v>
      </c>
      <c r="J88" s="20">
        <v>0</v>
      </c>
      <c r="K88" s="20">
        <v>0</v>
      </c>
      <c r="L88" s="24">
        <v>6800</v>
      </c>
      <c r="M88" s="24">
        <v>3100</v>
      </c>
      <c r="N88" s="20">
        <v>0</v>
      </c>
      <c r="O88" s="20"/>
      <c r="P88" s="20"/>
      <c r="Q88" s="20"/>
      <c r="R88" s="20"/>
      <c r="S88" s="31">
        <f t="shared" si="1"/>
        <v>14500</v>
      </c>
      <c r="T88" s="20"/>
    </row>
    <row r="89" spans="1:20">
      <c r="A89" s="20"/>
      <c r="B89" s="21" t="s">
        <v>31</v>
      </c>
      <c r="C89" s="20"/>
      <c r="D89" s="22">
        <v>50000</v>
      </c>
      <c r="E89" s="23">
        <v>10650</v>
      </c>
      <c r="F89" s="23">
        <v>39350</v>
      </c>
      <c r="G89" s="20">
        <v>0</v>
      </c>
      <c r="H89" s="20">
        <v>0</v>
      </c>
      <c r="I89" s="24">
        <v>2700</v>
      </c>
      <c r="J89" s="20">
        <v>0</v>
      </c>
      <c r="K89" s="20">
        <v>900</v>
      </c>
      <c r="L89" s="24">
        <v>2850</v>
      </c>
      <c r="M89" s="24">
        <v>2700</v>
      </c>
      <c r="N89" s="20">
        <v>750</v>
      </c>
      <c r="O89" s="20"/>
      <c r="P89" s="20"/>
      <c r="Q89" s="20"/>
      <c r="R89" s="20"/>
      <c r="S89" s="31">
        <f t="shared" si="1"/>
        <v>40100</v>
      </c>
      <c r="T89" s="20"/>
    </row>
    <row r="90" spans="1:20" ht="56.25">
      <c r="A90" s="11" t="s">
        <v>377</v>
      </c>
      <c r="B90" s="12" t="s">
        <v>376</v>
      </c>
      <c r="C90" s="12" t="s">
        <v>319</v>
      </c>
      <c r="D90" s="13">
        <v>41910</v>
      </c>
      <c r="E90" s="11">
        <v>0</v>
      </c>
      <c r="F90" s="14">
        <v>41910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5"/>
      <c r="P90" s="15"/>
      <c r="Q90" s="15"/>
      <c r="R90" s="15"/>
      <c r="S90" s="29">
        <f t="shared" si="1"/>
        <v>41910</v>
      </c>
      <c r="T90" s="15"/>
    </row>
    <row r="91" spans="1:20">
      <c r="A91" s="16"/>
      <c r="B91" s="17" t="s">
        <v>29</v>
      </c>
      <c r="C91" s="16"/>
      <c r="D91" s="18">
        <v>41910</v>
      </c>
      <c r="E91" s="17">
        <v>0</v>
      </c>
      <c r="F91" s="19">
        <v>41910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6"/>
      <c r="P91" s="16"/>
      <c r="Q91" s="16"/>
      <c r="R91" s="16"/>
      <c r="S91" s="30">
        <f t="shared" si="1"/>
        <v>41910</v>
      </c>
      <c r="T91" s="16"/>
    </row>
    <row r="92" spans="1:20">
      <c r="A92" s="20"/>
      <c r="B92" s="21" t="s">
        <v>30</v>
      </c>
      <c r="C92" s="20"/>
      <c r="D92" s="22">
        <v>6700</v>
      </c>
      <c r="E92" s="25">
        <v>0</v>
      </c>
      <c r="F92" s="23">
        <v>6700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/>
      <c r="P92" s="20"/>
      <c r="Q92" s="20"/>
      <c r="R92" s="20"/>
      <c r="S92" s="31">
        <f t="shared" si="1"/>
        <v>6700</v>
      </c>
      <c r="T92" s="20"/>
    </row>
    <row r="93" spans="1:20">
      <c r="A93" s="20"/>
      <c r="B93" s="21" t="s">
        <v>31</v>
      </c>
      <c r="C93" s="20"/>
      <c r="D93" s="22">
        <v>35210</v>
      </c>
      <c r="E93" s="25">
        <v>0</v>
      </c>
      <c r="F93" s="23">
        <v>35210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/>
      <c r="P93" s="20"/>
      <c r="Q93" s="20"/>
      <c r="R93" s="20"/>
      <c r="S93" s="31">
        <f t="shared" si="1"/>
        <v>35210</v>
      </c>
      <c r="T93" s="20"/>
    </row>
    <row r="94" spans="1:20" ht="37.5">
      <c r="A94" s="11" t="s">
        <v>375</v>
      </c>
      <c r="B94" s="12" t="s">
        <v>374</v>
      </c>
      <c r="C94" s="12" t="s">
        <v>319</v>
      </c>
      <c r="D94" s="13">
        <v>40000</v>
      </c>
      <c r="E94" s="11">
        <v>0</v>
      </c>
      <c r="F94" s="14">
        <v>40000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5"/>
      <c r="P94" s="15"/>
      <c r="Q94" s="15"/>
      <c r="R94" s="15"/>
      <c r="S94" s="29">
        <f t="shared" si="1"/>
        <v>40000</v>
      </c>
      <c r="T94" s="15"/>
    </row>
    <row r="95" spans="1:20">
      <c r="A95" s="16"/>
      <c r="B95" s="17" t="s">
        <v>29</v>
      </c>
      <c r="C95" s="16"/>
      <c r="D95" s="18">
        <v>40000</v>
      </c>
      <c r="E95" s="17">
        <v>0</v>
      </c>
      <c r="F95" s="19">
        <v>40000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6"/>
      <c r="P95" s="16"/>
      <c r="Q95" s="16"/>
      <c r="R95" s="16"/>
      <c r="S95" s="30">
        <f t="shared" si="1"/>
        <v>40000</v>
      </c>
      <c r="T95" s="16"/>
    </row>
    <row r="96" spans="1:20">
      <c r="A96" s="20"/>
      <c r="B96" s="21" t="s">
        <v>30</v>
      </c>
      <c r="C96" s="20"/>
      <c r="D96" s="22">
        <v>29000</v>
      </c>
      <c r="E96" s="25">
        <v>0</v>
      </c>
      <c r="F96" s="23">
        <v>29000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/>
      <c r="P96" s="20"/>
      <c r="Q96" s="20"/>
      <c r="R96" s="20"/>
      <c r="S96" s="31">
        <f t="shared" si="1"/>
        <v>29000</v>
      </c>
      <c r="T96" s="20"/>
    </row>
    <row r="97" spans="1:20">
      <c r="A97" s="20"/>
      <c r="B97" s="21" t="s">
        <v>31</v>
      </c>
      <c r="C97" s="20"/>
      <c r="D97" s="22">
        <v>11000</v>
      </c>
      <c r="E97" s="25">
        <v>0</v>
      </c>
      <c r="F97" s="23">
        <v>11000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/>
      <c r="P97" s="20"/>
      <c r="Q97" s="20"/>
      <c r="R97" s="20"/>
      <c r="S97" s="31">
        <f t="shared" si="1"/>
        <v>11000</v>
      </c>
      <c r="T97" s="20"/>
    </row>
    <row r="98" spans="1:20" ht="75">
      <c r="A98" s="11" t="s">
        <v>373</v>
      </c>
      <c r="B98" s="12" t="s">
        <v>372</v>
      </c>
      <c r="C98" s="12" t="s">
        <v>309</v>
      </c>
      <c r="D98" s="13">
        <v>84460</v>
      </c>
      <c r="E98" s="14">
        <v>12598</v>
      </c>
      <c r="F98" s="14">
        <v>71862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4">
        <v>6686</v>
      </c>
      <c r="O98" s="15"/>
      <c r="P98" s="15"/>
      <c r="Q98" s="15"/>
      <c r="R98" s="15"/>
      <c r="S98" s="29">
        <f t="shared" si="1"/>
        <v>77774</v>
      </c>
      <c r="T98" s="15"/>
    </row>
    <row r="99" spans="1:20">
      <c r="A99" s="16"/>
      <c r="B99" s="17" t="s">
        <v>29</v>
      </c>
      <c r="C99" s="16"/>
      <c r="D99" s="18">
        <v>84460</v>
      </c>
      <c r="E99" s="19">
        <v>12598</v>
      </c>
      <c r="F99" s="19">
        <v>71862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9">
        <v>6686</v>
      </c>
      <c r="O99" s="16"/>
      <c r="P99" s="16"/>
      <c r="Q99" s="16"/>
      <c r="R99" s="16"/>
      <c r="S99" s="30">
        <f t="shared" si="1"/>
        <v>77774</v>
      </c>
      <c r="T99" s="16"/>
    </row>
    <row r="100" spans="1:20">
      <c r="A100" s="20"/>
      <c r="B100" s="21" t="s">
        <v>30</v>
      </c>
      <c r="C100" s="20"/>
      <c r="D100" s="22">
        <v>11000</v>
      </c>
      <c r="E100" s="23">
        <v>10200</v>
      </c>
      <c r="F100" s="25">
        <v>800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4">
        <v>5100</v>
      </c>
      <c r="O100" s="20"/>
      <c r="P100" s="20"/>
      <c r="Q100" s="20"/>
      <c r="R100" s="20"/>
      <c r="S100" s="31">
        <f t="shared" si="1"/>
        <v>5900</v>
      </c>
      <c r="T100" s="20"/>
    </row>
    <row r="101" spans="1:20">
      <c r="A101" s="20"/>
      <c r="B101" s="21" t="s">
        <v>31</v>
      </c>
      <c r="C101" s="20"/>
      <c r="D101" s="22">
        <v>72960</v>
      </c>
      <c r="E101" s="23">
        <v>2398</v>
      </c>
      <c r="F101" s="23">
        <v>70562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4">
        <v>1586</v>
      </c>
      <c r="O101" s="20"/>
      <c r="P101" s="20"/>
      <c r="Q101" s="20"/>
      <c r="R101" s="20"/>
      <c r="S101" s="31">
        <f t="shared" si="1"/>
        <v>71374</v>
      </c>
      <c r="T101" s="20"/>
    </row>
    <row r="102" spans="1:20">
      <c r="A102" s="20"/>
      <c r="B102" s="21" t="s">
        <v>39</v>
      </c>
      <c r="C102" s="20"/>
      <c r="D102" s="20">
        <v>500</v>
      </c>
      <c r="E102" s="25">
        <v>0</v>
      </c>
      <c r="F102" s="25">
        <v>500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/>
      <c r="P102" s="20"/>
      <c r="Q102" s="20"/>
      <c r="R102" s="20"/>
      <c r="S102" s="31">
        <f t="shared" si="1"/>
        <v>500</v>
      </c>
      <c r="T102" s="20"/>
    </row>
    <row r="103" spans="1:20" ht="93.75">
      <c r="A103" s="11" t="s">
        <v>371</v>
      </c>
      <c r="B103" s="12" t="s">
        <v>370</v>
      </c>
      <c r="C103" s="12" t="s">
        <v>309</v>
      </c>
      <c r="D103" s="13">
        <v>1050</v>
      </c>
      <c r="E103" s="11">
        <v>0</v>
      </c>
      <c r="F103" s="14">
        <v>1050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5"/>
      <c r="P103" s="15"/>
      <c r="Q103" s="15"/>
      <c r="R103" s="15"/>
      <c r="S103" s="29">
        <f t="shared" si="1"/>
        <v>1050</v>
      </c>
      <c r="T103" s="15"/>
    </row>
    <row r="104" spans="1:20">
      <c r="A104" s="16"/>
      <c r="B104" s="17" t="s">
        <v>29</v>
      </c>
      <c r="C104" s="16"/>
      <c r="D104" s="18">
        <v>1050</v>
      </c>
      <c r="E104" s="17">
        <v>0</v>
      </c>
      <c r="F104" s="19">
        <v>1050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6"/>
      <c r="P104" s="16"/>
      <c r="Q104" s="16"/>
      <c r="R104" s="16"/>
      <c r="S104" s="30">
        <f t="shared" si="1"/>
        <v>1050</v>
      </c>
      <c r="T104" s="16"/>
    </row>
    <row r="105" spans="1:20">
      <c r="A105" s="20"/>
      <c r="B105" s="21" t="s">
        <v>31</v>
      </c>
      <c r="C105" s="20"/>
      <c r="D105" s="22">
        <v>1050</v>
      </c>
      <c r="E105" s="25">
        <v>0</v>
      </c>
      <c r="F105" s="23">
        <v>1050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/>
      <c r="P105" s="20"/>
      <c r="Q105" s="20"/>
      <c r="R105" s="20"/>
      <c r="S105" s="31">
        <f t="shared" si="1"/>
        <v>1050</v>
      </c>
      <c r="T105" s="20"/>
    </row>
    <row r="106" spans="1:20" ht="37.5">
      <c r="A106" s="6" t="s">
        <v>369</v>
      </c>
      <c r="B106" s="6" t="s">
        <v>368</v>
      </c>
      <c r="C106" s="6" t="s">
        <v>319</v>
      </c>
      <c r="D106" s="7">
        <v>108520</v>
      </c>
      <c r="E106" s="6">
        <v>0</v>
      </c>
      <c r="F106" s="8">
        <v>108520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10"/>
      <c r="P106" s="10"/>
      <c r="Q106" s="10"/>
      <c r="R106" s="10"/>
      <c r="S106" s="32">
        <f t="shared" si="1"/>
        <v>108520</v>
      </c>
      <c r="T106" s="6" t="s">
        <v>322</v>
      </c>
    </row>
    <row r="107" spans="1:20" ht="37.5">
      <c r="A107" s="11" t="s">
        <v>367</v>
      </c>
      <c r="B107" s="12" t="s">
        <v>366</v>
      </c>
      <c r="C107" s="12" t="s">
        <v>319</v>
      </c>
      <c r="D107" s="13">
        <v>108520</v>
      </c>
      <c r="E107" s="11">
        <v>0</v>
      </c>
      <c r="F107" s="14">
        <v>108520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5"/>
      <c r="P107" s="15"/>
      <c r="Q107" s="15"/>
      <c r="R107" s="15"/>
      <c r="S107" s="29">
        <f t="shared" si="1"/>
        <v>108520</v>
      </c>
      <c r="T107" s="15"/>
    </row>
    <row r="108" spans="1:20">
      <c r="A108" s="16"/>
      <c r="B108" s="17" t="s">
        <v>29</v>
      </c>
      <c r="C108" s="16"/>
      <c r="D108" s="18">
        <v>108520</v>
      </c>
      <c r="E108" s="17">
        <v>0</v>
      </c>
      <c r="F108" s="19">
        <v>108520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6"/>
      <c r="P108" s="16"/>
      <c r="Q108" s="16"/>
      <c r="R108" s="16"/>
      <c r="S108" s="30">
        <f t="shared" si="1"/>
        <v>108520</v>
      </c>
      <c r="T108" s="16"/>
    </row>
    <row r="109" spans="1:20">
      <c r="A109" s="20"/>
      <c r="B109" s="21" t="s">
        <v>30</v>
      </c>
      <c r="C109" s="20"/>
      <c r="D109" s="22">
        <v>5400</v>
      </c>
      <c r="E109" s="25">
        <v>0</v>
      </c>
      <c r="F109" s="23">
        <v>5400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/>
      <c r="P109" s="20"/>
      <c r="Q109" s="20"/>
      <c r="R109" s="20"/>
      <c r="S109" s="31">
        <f t="shared" si="1"/>
        <v>5400</v>
      </c>
      <c r="T109" s="20"/>
    </row>
    <row r="110" spans="1:20">
      <c r="A110" s="20"/>
      <c r="B110" s="21" t="s">
        <v>31</v>
      </c>
      <c r="C110" s="20"/>
      <c r="D110" s="22">
        <v>103120</v>
      </c>
      <c r="E110" s="25">
        <v>0</v>
      </c>
      <c r="F110" s="23">
        <v>103120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/>
      <c r="P110" s="20"/>
      <c r="Q110" s="20"/>
      <c r="R110" s="20"/>
      <c r="S110" s="31">
        <f t="shared" si="1"/>
        <v>103120</v>
      </c>
      <c r="T110" s="20"/>
    </row>
    <row r="111" spans="1:20" ht="37.5">
      <c r="A111" s="6" t="s">
        <v>365</v>
      </c>
      <c r="B111" s="6" t="s">
        <v>364</v>
      </c>
      <c r="C111" s="6" t="s">
        <v>319</v>
      </c>
      <c r="D111" s="7">
        <v>136200</v>
      </c>
      <c r="E111" s="6">
        <v>0</v>
      </c>
      <c r="F111" s="8">
        <v>136200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10"/>
      <c r="P111" s="10"/>
      <c r="Q111" s="10"/>
      <c r="R111" s="10"/>
      <c r="S111" s="32">
        <f t="shared" si="1"/>
        <v>136200</v>
      </c>
      <c r="T111" s="6" t="s">
        <v>322</v>
      </c>
    </row>
    <row r="112" spans="1:20" ht="37.5">
      <c r="A112" s="11" t="s">
        <v>363</v>
      </c>
      <c r="B112" s="12" t="s">
        <v>362</v>
      </c>
      <c r="C112" s="12" t="s">
        <v>319</v>
      </c>
      <c r="D112" s="13">
        <v>68100</v>
      </c>
      <c r="E112" s="11">
        <v>0</v>
      </c>
      <c r="F112" s="14">
        <v>68100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5"/>
      <c r="P112" s="15"/>
      <c r="Q112" s="15"/>
      <c r="R112" s="15"/>
      <c r="S112" s="29">
        <f t="shared" si="1"/>
        <v>68100</v>
      </c>
      <c r="T112" s="15"/>
    </row>
    <row r="113" spans="1:20">
      <c r="A113" s="16"/>
      <c r="B113" s="17" t="s">
        <v>29</v>
      </c>
      <c r="C113" s="16"/>
      <c r="D113" s="18">
        <v>68100</v>
      </c>
      <c r="E113" s="17">
        <v>0</v>
      </c>
      <c r="F113" s="19">
        <v>68100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6"/>
      <c r="P113" s="16"/>
      <c r="Q113" s="16"/>
      <c r="R113" s="16"/>
      <c r="S113" s="30">
        <f t="shared" si="1"/>
        <v>68100</v>
      </c>
      <c r="T113" s="16"/>
    </row>
    <row r="114" spans="1:20">
      <c r="A114" s="20"/>
      <c r="B114" s="21" t="s">
        <v>30</v>
      </c>
      <c r="C114" s="20"/>
      <c r="D114" s="22">
        <v>3600</v>
      </c>
      <c r="E114" s="25">
        <v>0</v>
      </c>
      <c r="F114" s="23">
        <v>3600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/>
      <c r="P114" s="20"/>
      <c r="Q114" s="20"/>
      <c r="R114" s="20"/>
      <c r="S114" s="31">
        <f t="shared" si="1"/>
        <v>3600</v>
      </c>
      <c r="T114" s="20"/>
    </row>
    <row r="115" spans="1:20">
      <c r="A115" s="20"/>
      <c r="B115" s="21" t="s">
        <v>31</v>
      </c>
      <c r="C115" s="20"/>
      <c r="D115" s="22">
        <v>59500</v>
      </c>
      <c r="E115" s="25">
        <v>0</v>
      </c>
      <c r="F115" s="23">
        <v>59500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/>
      <c r="P115" s="20"/>
      <c r="Q115" s="20"/>
      <c r="R115" s="20"/>
      <c r="S115" s="31">
        <f t="shared" si="1"/>
        <v>59500</v>
      </c>
      <c r="T115" s="20"/>
    </row>
    <row r="116" spans="1:20">
      <c r="A116" s="20"/>
      <c r="B116" s="21" t="s">
        <v>39</v>
      </c>
      <c r="C116" s="20"/>
      <c r="D116" s="22">
        <v>5000</v>
      </c>
      <c r="E116" s="25">
        <v>0</v>
      </c>
      <c r="F116" s="23">
        <v>5000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/>
      <c r="P116" s="20"/>
      <c r="Q116" s="20"/>
      <c r="R116" s="20"/>
      <c r="S116" s="31">
        <f t="shared" si="1"/>
        <v>5000</v>
      </c>
      <c r="T116" s="20"/>
    </row>
    <row r="117" spans="1:20" ht="37.5">
      <c r="A117" s="11" t="s">
        <v>361</v>
      </c>
      <c r="B117" s="12" t="s">
        <v>360</v>
      </c>
      <c r="C117" s="12" t="s">
        <v>319</v>
      </c>
      <c r="D117" s="13">
        <v>68100</v>
      </c>
      <c r="E117" s="11">
        <v>0</v>
      </c>
      <c r="F117" s="14">
        <v>68100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5"/>
      <c r="P117" s="15"/>
      <c r="Q117" s="15"/>
      <c r="R117" s="15"/>
      <c r="S117" s="29">
        <f t="shared" si="1"/>
        <v>68100</v>
      </c>
      <c r="T117" s="15"/>
    </row>
    <row r="118" spans="1:20">
      <c r="A118" s="16"/>
      <c r="B118" s="17" t="s">
        <v>29</v>
      </c>
      <c r="C118" s="16"/>
      <c r="D118" s="18">
        <v>68100</v>
      </c>
      <c r="E118" s="17">
        <v>0</v>
      </c>
      <c r="F118" s="19">
        <v>68100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16"/>
      <c r="Q118" s="16"/>
      <c r="R118" s="16"/>
      <c r="S118" s="30">
        <f t="shared" si="1"/>
        <v>68100</v>
      </c>
      <c r="T118" s="16"/>
    </row>
    <row r="119" spans="1:20">
      <c r="A119" s="20"/>
      <c r="B119" s="21" t="s">
        <v>30</v>
      </c>
      <c r="C119" s="20"/>
      <c r="D119" s="22">
        <v>3600</v>
      </c>
      <c r="E119" s="25">
        <v>0</v>
      </c>
      <c r="F119" s="23">
        <v>3600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/>
      <c r="P119" s="20"/>
      <c r="Q119" s="20"/>
      <c r="R119" s="20"/>
      <c r="S119" s="31">
        <f t="shared" si="1"/>
        <v>3600</v>
      </c>
      <c r="T119" s="20"/>
    </row>
    <row r="120" spans="1:20">
      <c r="A120" s="20"/>
      <c r="B120" s="21" t="s">
        <v>31</v>
      </c>
      <c r="C120" s="20"/>
      <c r="D120" s="22">
        <v>59500</v>
      </c>
      <c r="E120" s="25">
        <v>0</v>
      </c>
      <c r="F120" s="23">
        <v>59500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/>
      <c r="P120" s="20"/>
      <c r="Q120" s="20"/>
      <c r="R120" s="20"/>
      <c r="S120" s="31">
        <f t="shared" si="1"/>
        <v>59500</v>
      </c>
      <c r="T120" s="20"/>
    </row>
    <row r="121" spans="1:20">
      <c r="A121" s="20"/>
      <c r="B121" s="21" t="s">
        <v>39</v>
      </c>
      <c r="C121" s="20"/>
      <c r="D121" s="22">
        <v>5000</v>
      </c>
      <c r="E121" s="25">
        <v>0</v>
      </c>
      <c r="F121" s="23">
        <v>5000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/>
      <c r="P121" s="20"/>
      <c r="Q121" s="20"/>
      <c r="R121" s="20"/>
      <c r="S121" s="31">
        <f t="shared" si="1"/>
        <v>5000</v>
      </c>
      <c r="T121" s="20"/>
    </row>
    <row r="122" spans="1:20">
      <c r="A122" s="6" t="s">
        <v>359</v>
      </c>
      <c r="B122" s="6" t="s">
        <v>358</v>
      </c>
      <c r="C122" s="6" t="s">
        <v>319</v>
      </c>
      <c r="D122" s="7">
        <v>50000</v>
      </c>
      <c r="E122" s="6">
        <v>0</v>
      </c>
      <c r="F122" s="8">
        <v>50000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10"/>
      <c r="P122" s="10"/>
      <c r="Q122" s="10"/>
      <c r="R122" s="10"/>
      <c r="S122" s="32">
        <f t="shared" si="1"/>
        <v>50000</v>
      </c>
      <c r="T122" s="6" t="s">
        <v>322</v>
      </c>
    </row>
    <row r="123" spans="1:20" ht="37.5">
      <c r="A123" s="11" t="s">
        <v>357</v>
      </c>
      <c r="B123" s="12" t="s">
        <v>356</v>
      </c>
      <c r="C123" s="12" t="s">
        <v>319</v>
      </c>
      <c r="D123" s="13">
        <v>10000</v>
      </c>
      <c r="E123" s="11">
        <v>0</v>
      </c>
      <c r="F123" s="14">
        <v>10000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5"/>
      <c r="P123" s="15"/>
      <c r="Q123" s="15"/>
      <c r="R123" s="15"/>
      <c r="S123" s="29">
        <f t="shared" si="1"/>
        <v>10000</v>
      </c>
      <c r="T123" s="15"/>
    </row>
    <row r="124" spans="1:20">
      <c r="A124" s="16"/>
      <c r="B124" s="17" t="s">
        <v>29</v>
      </c>
      <c r="C124" s="16"/>
      <c r="D124" s="18">
        <v>10000</v>
      </c>
      <c r="E124" s="17">
        <v>0</v>
      </c>
      <c r="F124" s="19">
        <v>10000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16"/>
      <c r="Q124" s="16"/>
      <c r="R124" s="16"/>
      <c r="S124" s="30">
        <f t="shared" si="1"/>
        <v>10000</v>
      </c>
      <c r="T124" s="16"/>
    </row>
    <row r="125" spans="1:20">
      <c r="A125" s="20"/>
      <c r="B125" s="21" t="s">
        <v>30</v>
      </c>
      <c r="C125" s="20"/>
      <c r="D125" s="22">
        <v>10000</v>
      </c>
      <c r="E125" s="25">
        <v>0</v>
      </c>
      <c r="F125" s="23">
        <v>10000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/>
      <c r="P125" s="20"/>
      <c r="Q125" s="20"/>
      <c r="R125" s="20"/>
      <c r="S125" s="31">
        <f t="shared" si="1"/>
        <v>10000</v>
      </c>
      <c r="T125" s="20"/>
    </row>
    <row r="126" spans="1:20" ht="37.5">
      <c r="A126" s="11" t="s">
        <v>355</v>
      </c>
      <c r="B126" s="12" t="s">
        <v>354</v>
      </c>
      <c r="C126" s="12" t="s">
        <v>319</v>
      </c>
      <c r="D126" s="13">
        <v>5000</v>
      </c>
      <c r="E126" s="11">
        <v>0</v>
      </c>
      <c r="F126" s="14">
        <v>5000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5"/>
      <c r="P126" s="15"/>
      <c r="Q126" s="15"/>
      <c r="R126" s="15"/>
      <c r="S126" s="29">
        <f t="shared" si="1"/>
        <v>5000</v>
      </c>
      <c r="T126" s="15"/>
    </row>
    <row r="127" spans="1:20">
      <c r="A127" s="16"/>
      <c r="B127" s="17" t="s">
        <v>29</v>
      </c>
      <c r="C127" s="16"/>
      <c r="D127" s="18">
        <v>5000</v>
      </c>
      <c r="E127" s="17">
        <v>0</v>
      </c>
      <c r="F127" s="19">
        <v>5000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6"/>
      <c r="P127" s="16"/>
      <c r="Q127" s="16"/>
      <c r="R127" s="16"/>
      <c r="S127" s="30">
        <f t="shared" si="1"/>
        <v>5000</v>
      </c>
      <c r="T127" s="16"/>
    </row>
    <row r="128" spans="1:20">
      <c r="A128" s="20"/>
      <c r="B128" s="21" t="s">
        <v>30</v>
      </c>
      <c r="C128" s="20"/>
      <c r="D128" s="22">
        <v>5000</v>
      </c>
      <c r="E128" s="25">
        <v>0</v>
      </c>
      <c r="F128" s="23">
        <v>5000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/>
      <c r="P128" s="20"/>
      <c r="Q128" s="20"/>
      <c r="R128" s="20"/>
      <c r="S128" s="31">
        <f t="shared" si="1"/>
        <v>5000</v>
      </c>
      <c r="T128" s="20"/>
    </row>
    <row r="129" spans="1:20" ht="56.25">
      <c r="A129" s="11" t="s">
        <v>353</v>
      </c>
      <c r="B129" s="12" t="s">
        <v>352</v>
      </c>
      <c r="C129" s="12" t="s">
        <v>319</v>
      </c>
      <c r="D129" s="13">
        <v>5000</v>
      </c>
      <c r="E129" s="11">
        <v>0</v>
      </c>
      <c r="F129" s="14">
        <v>5000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5"/>
      <c r="P129" s="15"/>
      <c r="Q129" s="15"/>
      <c r="R129" s="15"/>
      <c r="S129" s="29">
        <f t="shared" si="1"/>
        <v>5000</v>
      </c>
      <c r="T129" s="15"/>
    </row>
    <row r="130" spans="1:20">
      <c r="A130" s="16"/>
      <c r="B130" s="17" t="s">
        <v>29</v>
      </c>
      <c r="C130" s="16"/>
      <c r="D130" s="18">
        <v>5000</v>
      </c>
      <c r="E130" s="17">
        <v>0</v>
      </c>
      <c r="F130" s="19">
        <v>5000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6"/>
      <c r="P130" s="16"/>
      <c r="Q130" s="16"/>
      <c r="R130" s="16"/>
      <c r="S130" s="30">
        <f t="shared" si="1"/>
        <v>5000</v>
      </c>
      <c r="T130" s="16"/>
    </row>
    <row r="131" spans="1:20">
      <c r="A131" s="20"/>
      <c r="B131" s="21" t="s">
        <v>30</v>
      </c>
      <c r="C131" s="20"/>
      <c r="D131" s="22">
        <v>5000</v>
      </c>
      <c r="E131" s="25">
        <v>0</v>
      </c>
      <c r="F131" s="23">
        <v>5000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/>
      <c r="P131" s="20"/>
      <c r="Q131" s="20"/>
      <c r="R131" s="20"/>
      <c r="S131" s="31">
        <f t="shared" si="1"/>
        <v>5000</v>
      </c>
      <c r="T131" s="20"/>
    </row>
    <row r="132" spans="1:20" ht="37.5">
      <c r="A132" s="11" t="s">
        <v>351</v>
      </c>
      <c r="B132" s="12" t="s">
        <v>350</v>
      </c>
      <c r="C132" s="12" t="s">
        <v>170</v>
      </c>
      <c r="D132" s="13">
        <v>15000</v>
      </c>
      <c r="E132" s="11">
        <v>0</v>
      </c>
      <c r="F132" s="14">
        <v>15000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5"/>
      <c r="P132" s="15"/>
      <c r="Q132" s="15"/>
      <c r="R132" s="15"/>
      <c r="S132" s="29">
        <f t="shared" si="1"/>
        <v>15000</v>
      </c>
      <c r="T132" s="15"/>
    </row>
    <row r="133" spans="1:20">
      <c r="A133" s="16"/>
      <c r="B133" s="17" t="s">
        <v>29</v>
      </c>
      <c r="C133" s="16"/>
      <c r="D133" s="18">
        <v>15000</v>
      </c>
      <c r="E133" s="17">
        <v>0</v>
      </c>
      <c r="F133" s="19">
        <v>15000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6"/>
      <c r="P133" s="16"/>
      <c r="Q133" s="16"/>
      <c r="R133" s="16"/>
      <c r="S133" s="30">
        <f t="shared" ref="S133:S196" si="2">D133-(SUM(G133:R133))</f>
        <v>15000</v>
      </c>
      <c r="T133" s="16"/>
    </row>
    <row r="134" spans="1:20">
      <c r="A134" s="20"/>
      <c r="B134" s="21" t="s">
        <v>31</v>
      </c>
      <c r="C134" s="20"/>
      <c r="D134" s="22">
        <v>15000</v>
      </c>
      <c r="E134" s="25">
        <v>0</v>
      </c>
      <c r="F134" s="23">
        <v>15000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/>
      <c r="P134" s="20"/>
      <c r="Q134" s="20"/>
      <c r="R134" s="20"/>
      <c r="S134" s="31">
        <f t="shared" si="2"/>
        <v>15000</v>
      </c>
      <c r="T134" s="20"/>
    </row>
    <row r="135" spans="1:20" ht="37.5">
      <c r="A135" s="11" t="s">
        <v>349</v>
      </c>
      <c r="B135" s="12" t="s">
        <v>348</v>
      </c>
      <c r="C135" s="12" t="s">
        <v>347</v>
      </c>
      <c r="D135" s="13">
        <v>15000</v>
      </c>
      <c r="E135" s="11">
        <v>0</v>
      </c>
      <c r="F135" s="14">
        <v>15000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5"/>
      <c r="P135" s="15"/>
      <c r="Q135" s="15"/>
      <c r="R135" s="15"/>
      <c r="S135" s="29">
        <f t="shared" si="2"/>
        <v>15000</v>
      </c>
      <c r="T135" s="15"/>
    </row>
    <row r="136" spans="1:20">
      <c r="A136" s="16"/>
      <c r="B136" s="17" t="s">
        <v>29</v>
      </c>
      <c r="C136" s="16"/>
      <c r="D136" s="18">
        <v>15000</v>
      </c>
      <c r="E136" s="17">
        <v>0</v>
      </c>
      <c r="F136" s="19">
        <v>15000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6"/>
      <c r="P136" s="16"/>
      <c r="Q136" s="16"/>
      <c r="R136" s="16"/>
      <c r="S136" s="30">
        <f t="shared" si="2"/>
        <v>15000</v>
      </c>
      <c r="T136" s="16"/>
    </row>
    <row r="137" spans="1:20">
      <c r="A137" s="20"/>
      <c r="B137" s="21" t="s">
        <v>31</v>
      </c>
      <c r="C137" s="20"/>
      <c r="D137" s="22">
        <v>15000</v>
      </c>
      <c r="E137" s="25">
        <v>0</v>
      </c>
      <c r="F137" s="23">
        <v>15000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/>
      <c r="P137" s="20"/>
      <c r="Q137" s="20"/>
      <c r="R137" s="20"/>
      <c r="S137" s="31">
        <f t="shared" si="2"/>
        <v>15000</v>
      </c>
      <c r="T137" s="20"/>
    </row>
    <row r="138" spans="1:20" ht="37.5">
      <c r="A138" s="6" t="s">
        <v>346</v>
      </c>
      <c r="B138" s="6" t="s">
        <v>345</v>
      </c>
      <c r="C138" s="6" t="s">
        <v>319</v>
      </c>
      <c r="D138" s="7">
        <v>140000</v>
      </c>
      <c r="E138" s="6">
        <v>0</v>
      </c>
      <c r="F138" s="8">
        <v>140000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10"/>
      <c r="P138" s="10"/>
      <c r="Q138" s="10"/>
      <c r="R138" s="10"/>
      <c r="S138" s="32">
        <f t="shared" si="2"/>
        <v>140000</v>
      </c>
      <c r="T138" s="6" t="s">
        <v>322</v>
      </c>
    </row>
    <row r="139" spans="1:20" ht="37.5">
      <c r="A139" s="11" t="s">
        <v>344</v>
      </c>
      <c r="B139" s="12" t="s">
        <v>343</v>
      </c>
      <c r="C139" s="12" t="s">
        <v>319</v>
      </c>
      <c r="D139" s="13">
        <v>140000</v>
      </c>
      <c r="E139" s="11">
        <v>0</v>
      </c>
      <c r="F139" s="14">
        <v>140000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5"/>
      <c r="P139" s="15"/>
      <c r="Q139" s="15"/>
      <c r="R139" s="15"/>
      <c r="S139" s="29">
        <f t="shared" si="2"/>
        <v>140000</v>
      </c>
      <c r="T139" s="15"/>
    </row>
    <row r="140" spans="1:20">
      <c r="A140" s="16"/>
      <c r="B140" s="17" t="s">
        <v>29</v>
      </c>
      <c r="C140" s="16"/>
      <c r="D140" s="18">
        <v>140000</v>
      </c>
      <c r="E140" s="17">
        <v>0</v>
      </c>
      <c r="F140" s="19">
        <v>140000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6"/>
      <c r="P140" s="16"/>
      <c r="Q140" s="16"/>
      <c r="R140" s="16"/>
      <c r="S140" s="30">
        <f t="shared" si="2"/>
        <v>140000</v>
      </c>
      <c r="T140" s="16"/>
    </row>
    <row r="141" spans="1:20">
      <c r="A141" s="20"/>
      <c r="B141" s="21" t="s">
        <v>30</v>
      </c>
      <c r="C141" s="20"/>
      <c r="D141" s="22">
        <v>9600</v>
      </c>
      <c r="E141" s="25">
        <v>0</v>
      </c>
      <c r="F141" s="23">
        <v>9600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/>
      <c r="P141" s="20"/>
      <c r="Q141" s="20"/>
      <c r="R141" s="20"/>
      <c r="S141" s="31">
        <f t="shared" si="2"/>
        <v>9600</v>
      </c>
      <c r="T141" s="20"/>
    </row>
    <row r="142" spans="1:20">
      <c r="A142" s="20"/>
      <c r="B142" s="21" t="s">
        <v>31</v>
      </c>
      <c r="C142" s="20"/>
      <c r="D142" s="22">
        <v>127840</v>
      </c>
      <c r="E142" s="25">
        <v>0</v>
      </c>
      <c r="F142" s="23">
        <v>127840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/>
      <c r="P142" s="20"/>
      <c r="Q142" s="20"/>
      <c r="R142" s="20"/>
      <c r="S142" s="31">
        <f t="shared" si="2"/>
        <v>127840</v>
      </c>
      <c r="T142" s="20"/>
    </row>
    <row r="143" spans="1:20">
      <c r="A143" s="20"/>
      <c r="B143" s="21" t="s">
        <v>39</v>
      </c>
      <c r="C143" s="20"/>
      <c r="D143" s="22">
        <v>2560</v>
      </c>
      <c r="E143" s="25">
        <v>0</v>
      </c>
      <c r="F143" s="23">
        <v>2560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/>
      <c r="P143" s="20"/>
      <c r="Q143" s="20"/>
      <c r="R143" s="20"/>
      <c r="S143" s="31">
        <f t="shared" si="2"/>
        <v>2560</v>
      </c>
      <c r="T143" s="20"/>
    </row>
    <row r="144" spans="1:20" ht="37.5">
      <c r="A144" s="6" t="s">
        <v>342</v>
      </c>
      <c r="B144" s="6" t="s">
        <v>341</v>
      </c>
      <c r="C144" s="6" t="s">
        <v>338</v>
      </c>
      <c r="D144" s="7">
        <v>600000</v>
      </c>
      <c r="E144" s="8">
        <v>168000</v>
      </c>
      <c r="F144" s="8">
        <v>432000</v>
      </c>
      <c r="G144" s="6">
        <v>0</v>
      </c>
      <c r="H144" s="6">
        <v>0</v>
      </c>
      <c r="I144" s="8">
        <v>89250</v>
      </c>
      <c r="J144" s="6">
        <v>0</v>
      </c>
      <c r="K144" s="8">
        <v>36750</v>
      </c>
      <c r="L144" s="8">
        <v>42000</v>
      </c>
      <c r="M144" s="6">
        <v>0</v>
      </c>
      <c r="N144" s="6">
        <v>0</v>
      </c>
      <c r="O144" s="10"/>
      <c r="P144" s="10"/>
      <c r="Q144" s="10"/>
      <c r="R144" s="10"/>
      <c r="S144" s="32">
        <f t="shared" si="2"/>
        <v>432000</v>
      </c>
      <c r="T144" s="6" t="s">
        <v>322</v>
      </c>
    </row>
    <row r="145" spans="1:20" ht="37.5">
      <c r="A145" s="11" t="s">
        <v>340</v>
      </c>
      <c r="B145" s="12" t="s">
        <v>339</v>
      </c>
      <c r="C145" s="12" t="s">
        <v>338</v>
      </c>
      <c r="D145" s="13">
        <v>600000</v>
      </c>
      <c r="E145" s="14">
        <v>168000</v>
      </c>
      <c r="F145" s="14">
        <v>432000</v>
      </c>
      <c r="G145" s="11">
        <v>0</v>
      </c>
      <c r="H145" s="11">
        <v>0</v>
      </c>
      <c r="I145" s="14">
        <v>89250</v>
      </c>
      <c r="J145" s="11">
        <v>0</v>
      </c>
      <c r="K145" s="14">
        <v>36750</v>
      </c>
      <c r="L145" s="14">
        <v>42000</v>
      </c>
      <c r="M145" s="11">
        <v>0</v>
      </c>
      <c r="N145" s="11">
        <v>0</v>
      </c>
      <c r="O145" s="15"/>
      <c r="P145" s="15"/>
      <c r="Q145" s="15"/>
      <c r="R145" s="15"/>
      <c r="S145" s="29">
        <f t="shared" si="2"/>
        <v>432000</v>
      </c>
      <c r="T145" s="15"/>
    </row>
    <row r="146" spans="1:20">
      <c r="A146" s="16"/>
      <c r="B146" s="17" t="s">
        <v>29</v>
      </c>
      <c r="C146" s="16"/>
      <c r="D146" s="18">
        <v>600000</v>
      </c>
      <c r="E146" s="19">
        <v>168000</v>
      </c>
      <c r="F146" s="19">
        <v>432000</v>
      </c>
      <c r="G146" s="17">
        <v>0</v>
      </c>
      <c r="H146" s="17">
        <v>0</v>
      </c>
      <c r="I146" s="19">
        <v>89250</v>
      </c>
      <c r="J146" s="17">
        <v>0</v>
      </c>
      <c r="K146" s="19">
        <v>36750</v>
      </c>
      <c r="L146" s="19">
        <v>42000</v>
      </c>
      <c r="M146" s="17">
        <v>0</v>
      </c>
      <c r="N146" s="17">
        <v>0</v>
      </c>
      <c r="O146" s="16"/>
      <c r="P146" s="16"/>
      <c r="Q146" s="16"/>
      <c r="R146" s="16"/>
      <c r="S146" s="30">
        <f t="shared" si="2"/>
        <v>432000</v>
      </c>
      <c r="T146" s="16"/>
    </row>
    <row r="147" spans="1:20">
      <c r="A147" s="20"/>
      <c r="B147" s="21" t="s">
        <v>30</v>
      </c>
      <c r="C147" s="20"/>
      <c r="D147" s="22">
        <v>600000</v>
      </c>
      <c r="E147" s="23">
        <v>168000</v>
      </c>
      <c r="F147" s="23">
        <v>432000</v>
      </c>
      <c r="G147" s="20">
        <v>0</v>
      </c>
      <c r="H147" s="20">
        <v>0</v>
      </c>
      <c r="I147" s="24">
        <v>89250</v>
      </c>
      <c r="J147" s="20">
        <v>0</v>
      </c>
      <c r="K147" s="24">
        <v>36750</v>
      </c>
      <c r="L147" s="24">
        <v>42000</v>
      </c>
      <c r="M147" s="20">
        <v>0</v>
      </c>
      <c r="N147" s="20">
        <v>0</v>
      </c>
      <c r="O147" s="20"/>
      <c r="P147" s="20"/>
      <c r="Q147" s="20"/>
      <c r="R147" s="20"/>
      <c r="S147" s="31">
        <f t="shared" si="2"/>
        <v>432000</v>
      </c>
      <c r="T147" s="20"/>
    </row>
    <row r="148" spans="1:20" ht="37.5">
      <c r="A148" s="6" t="s">
        <v>337</v>
      </c>
      <c r="B148" s="6" t="s">
        <v>336</v>
      </c>
      <c r="C148" s="6" t="s">
        <v>325</v>
      </c>
      <c r="D148" s="7">
        <v>6000</v>
      </c>
      <c r="E148" s="6">
        <v>0</v>
      </c>
      <c r="F148" s="8">
        <v>6000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10"/>
      <c r="P148" s="10"/>
      <c r="Q148" s="10"/>
      <c r="R148" s="10"/>
      <c r="S148" s="32">
        <f t="shared" si="2"/>
        <v>6000</v>
      </c>
      <c r="T148" s="6" t="s">
        <v>322</v>
      </c>
    </row>
    <row r="149" spans="1:20" ht="56.25">
      <c r="A149" s="11" t="s">
        <v>335</v>
      </c>
      <c r="B149" s="12" t="s">
        <v>334</v>
      </c>
      <c r="C149" s="12" t="s">
        <v>325</v>
      </c>
      <c r="D149" s="13">
        <v>1200</v>
      </c>
      <c r="E149" s="11">
        <v>0</v>
      </c>
      <c r="F149" s="14">
        <v>1200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5"/>
      <c r="P149" s="15"/>
      <c r="Q149" s="15"/>
      <c r="R149" s="15"/>
      <c r="S149" s="29">
        <f t="shared" si="2"/>
        <v>1200</v>
      </c>
      <c r="T149" s="15"/>
    </row>
    <row r="150" spans="1:20">
      <c r="A150" s="16"/>
      <c r="B150" s="17" t="s">
        <v>29</v>
      </c>
      <c r="C150" s="16"/>
      <c r="D150" s="18">
        <v>1200</v>
      </c>
      <c r="E150" s="17">
        <v>0</v>
      </c>
      <c r="F150" s="19">
        <v>1200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6"/>
      <c r="P150" s="16"/>
      <c r="Q150" s="16"/>
      <c r="R150" s="16"/>
      <c r="S150" s="30">
        <f t="shared" si="2"/>
        <v>1200</v>
      </c>
      <c r="T150" s="16"/>
    </row>
    <row r="151" spans="1:20">
      <c r="A151" s="20"/>
      <c r="B151" s="21" t="s">
        <v>31</v>
      </c>
      <c r="C151" s="20"/>
      <c r="D151" s="22">
        <v>1200</v>
      </c>
      <c r="E151" s="25">
        <v>0</v>
      </c>
      <c r="F151" s="23">
        <v>1200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/>
      <c r="P151" s="20"/>
      <c r="Q151" s="20"/>
      <c r="R151" s="20"/>
      <c r="S151" s="31">
        <f t="shared" si="2"/>
        <v>1200</v>
      </c>
      <c r="T151" s="20"/>
    </row>
    <row r="152" spans="1:20" ht="37.5">
      <c r="A152" s="11" t="s">
        <v>333</v>
      </c>
      <c r="B152" s="12" t="s">
        <v>332</v>
      </c>
      <c r="C152" s="12" t="s">
        <v>325</v>
      </c>
      <c r="D152" s="13">
        <v>1200</v>
      </c>
      <c r="E152" s="11">
        <v>0</v>
      </c>
      <c r="F152" s="14">
        <v>1200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5"/>
      <c r="P152" s="15"/>
      <c r="Q152" s="15"/>
      <c r="R152" s="15"/>
      <c r="S152" s="29">
        <f t="shared" si="2"/>
        <v>1200</v>
      </c>
      <c r="T152" s="15"/>
    </row>
    <row r="153" spans="1:20">
      <c r="A153" s="16"/>
      <c r="B153" s="17" t="s">
        <v>29</v>
      </c>
      <c r="C153" s="16"/>
      <c r="D153" s="18">
        <v>1200</v>
      </c>
      <c r="E153" s="17">
        <v>0</v>
      </c>
      <c r="F153" s="19">
        <v>1200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6"/>
      <c r="P153" s="16"/>
      <c r="Q153" s="16"/>
      <c r="R153" s="16"/>
      <c r="S153" s="30">
        <f t="shared" si="2"/>
        <v>1200</v>
      </c>
      <c r="T153" s="16"/>
    </row>
    <row r="154" spans="1:20">
      <c r="A154" s="20"/>
      <c r="B154" s="21" t="s">
        <v>31</v>
      </c>
      <c r="C154" s="20"/>
      <c r="D154" s="22">
        <v>1200</v>
      </c>
      <c r="E154" s="25">
        <v>0</v>
      </c>
      <c r="F154" s="23">
        <v>1200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/>
      <c r="P154" s="20"/>
      <c r="Q154" s="20"/>
      <c r="R154" s="20"/>
      <c r="S154" s="31">
        <f t="shared" si="2"/>
        <v>1200</v>
      </c>
      <c r="T154" s="20"/>
    </row>
    <row r="155" spans="1:20" ht="37.5">
      <c r="A155" s="11" t="s">
        <v>331</v>
      </c>
      <c r="B155" s="12" t="s">
        <v>330</v>
      </c>
      <c r="C155" s="12" t="s">
        <v>325</v>
      </c>
      <c r="D155" s="13">
        <v>1200</v>
      </c>
      <c r="E155" s="11">
        <v>0</v>
      </c>
      <c r="F155" s="14">
        <v>1200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5"/>
      <c r="P155" s="15"/>
      <c r="Q155" s="15"/>
      <c r="R155" s="15"/>
      <c r="S155" s="29">
        <f t="shared" si="2"/>
        <v>1200</v>
      </c>
      <c r="T155" s="15"/>
    </row>
    <row r="156" spans="1:20">
      <c r="A156" s="16"/>
      <c r="B156" s="17" t="s">
        <v>29</v>
      </c>
      <c r="C156" s="16"/>
      <c r="D156" s="18">
        <v>1200</v>
      </c>
      <c r="E156" s="17">
        <v>0</v>
      </c>
      <c r="F156" s="19">
        <v>1200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6"/>
      <c r="P156" s="16"/>
      <c r="Q156" s="16"/>
      <c r="R156" s="16"/>
      <c r="S156" s="30">
        <f t="shared" si="2"/>
        <v>1200</v>
      </c>
      <c r="T156" s="16"/>
    </row>
    <row r="157" spans="1:20">
      <c r="A157" s="20"/>
      <c r="B157" s="21" t="s">
        <v>31</v>
      </c>
      <c r="C157" s="20"/>
      <c r="D157" s="22">
        <v>1200</v>
      </c>
      <c r="E157" s="25">
        <v>0</v>
      </c>
      <c r="F157" s="23">
        <v>1200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/>
      <c r="P157" s="20"/>
      <c r="Q157" s="20"/>
      <c r="R157" s="20"/>
      <c r="S157" s="31">
        <f t="shared" si="2"/>
        <v>1200</v>
      </c>
      <c r="T157" s="20"/>
    </row>
    <row r="158" spans="1:20" ht="37.5">
      <c r="A158" s="11" t="s">
        <v>329</v>
      </c>
      <c r="B158" s="12" t="s">
        <v>328</v>
      </c>
      <c r="C158" s="12" t="s">
        <v>325</v>
      </c>
      <c r="D158" s="13">
        <v>1200</v>
      </c>
      <c r="E158" s="11">
        <v>0</v>
      </c>
      <c r="F158" s="14">
        <v>1200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5"/>
      <c r="P158" s="15"/>
      <c r="Q158" s="15"/>
      <c r="R158" s="15"/>
      <c r="S158" s="29">
        <f t="shared" si="2"/>
        <v>1200</v>
      </c>
      <c r="T158" s="15"/>
    </row>
    <row r="159" spans="1:20">
      <c r="A159" s="16"/>
      <c r="B159" s="17" t="s">
        <v>29</v>
      </c>
      <c r="C159" s="16"/>
      <c r="D159" s="18">
        <v>1200</v>
      </c>
      <c r="E159" s="17">
        <v>0</v>
      </c>
      <c r="F159" s="19">
        <v>1200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6"/>
      <c r="P159" s="16"/>
      <c r="Q159" s="16"/>
      <c r="R159" s="16"/>
      <c r="S159" s="30">
        <f t="shared" si="2"/>
        <v>1200</v>
      </c>
      <c r="T159" s="16"/>
    </row>
    <row r="160" spans="1:20">
      <c r="A160" s="20"/>
      <c r="B160" s="21" t="s">
        <v>31</v>
      </c>
      <c r="C160" s="20"/>
      <c r="D160" s="22">
        <v>1200</v>
      </c>
      <c r="E160" s="25">
        <v>0</v>
      </c>
      <c r="F160" s="23">
        <v>1200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/>
      <c r="P160" s="20"/>
      <c r="Q160" s="20"/>
      <c r="R160" s="20"/>
      <c r="S160" s="31">
        <f t="shared" si="2"/>
        <v>1200</v>
      </c>
      <c r="T160" s="20"/>
    </row>
    <row r="161" spans="1:20" ht="37.5">
      <c r="A161" s="11" t="s">
        <v>327</v>
      </c>
      <c r="B161" s="12" t="s">
        <v>326</v>
      </c>
      <c r="C161" s="12" t="s">
        <v>325</v>
      </c>
      <c r="D161" s="13">
        <v>1200</v>
      </c>
      <c r="E161" s="11">
        <v>0</v>
      </c>
      <c r="F161" s="14">
        <v>1200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5"/>
      <c r="P161" s="15"/>
      <c r="Q161" s="15"/>
      <c r="R161" s="15"/>
      <c r="S161" s="29">
        <f t="shared" si="2"/>
        <v>1200</v>
      </c>
      <c r="T161" s="15"/>
    </row>
    <row r="162" spans="1:20">
      <c r="A162" s="16"/>
      <c r="B162" s="17" t="s">
        <v>29</v>
      </c>
      <c r="C162" s="16"/>
      <c r="D162" s="18">
        <v>1200</v>
      </c>
      <c r="E162" s="17">
        <v>0</v>
      </c>
      <c r="F162" s="19">
        <v>1200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6"/>
      <c r="P162" s="16"/>
      <c r="Q162" s="16"/>
      <c r="R162" s="16"/>
      <c r="S162" s="30">
        <f t="shared" si="2"/>
        <v>1200</v>
      </c>
      <c r="T162" s="16"/>
    </row>
    <row r="163" spans="1:20">
      <c r="A163" s="20"/>
      <c r="B163" s="21" t="s">
        <v>31</v>
      </c>
      <c r="C163" s="20"/>
      <c r="D163" s="22">
        <v>1200</v>
      </c>
      <c r="E163" s="25">
        <v>0</v>
      </c>
      <c r="F163" s="23">
        <v>1200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/>
      <c r="P163" s="20"/>
      <c r="Q163" s="20"/>
      <c r="R163" s="20"/>
      <c r="S163" s="31">
        <f t="shared" si="2"/>
        <v>1200</v>
      </c>
      <c r="T163" s="20"/>
    </row>
    <row r="164" spans="1:20" ht="37.5">
      <c r="A164" s="6" t="s">
        <v>324</v>
      </c>
      <c r="B164" s="6" t="s">
        <v>323</v>
      </c>
      <c r="C164" s="6" t="s">
        <v>319</v>
      </c>
      <c r="D164" s="7">
        <v>48600</v>
      </c>
      <c r="E164" s="6">
        <v>0</v>
      </c>
      <c r="F164" s="8">
        <v>48600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10"/>
      <c r="P164" s="10"/>
      <c r="Q164" s="10"/>
      <c r="R164" s="10"/>
      <c r="S164" s="32">
        <f t="shared" si="2"/>
        <v>48600</v>
      </c>
      <c r="T164" s="6" t="s">
        <v>322</v>
      </c>
    </row>
    <row r="165" spans="1:20" ht="37.5">
      <c r="A165" s="11" t="s">
        <v>321</v>
      </c>
      <c r="B165" s="12" t="s">
        <v>320</v>
      </c>
      <c r="C165" s="12" t="s">
        <v>319</v>
      </c>
      <c r="D165" s="13">
        <v>48600</v>
      </c>
      <c r="E165" s="11">
        <v>0</v>
      </c>
      <c r="F165" s="14">
        <v>48600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5"/>
      <c r="P165" s="15"/>
      <c r="Q165" s="15"/>
      <c r="R165" s="15"/>
      <c r="S165" s="29">
        <f t="shared" si="2"/>
        <v>48600</v>
      </c>
      <c r="T165" s="15"/>
    </row>
    <row r="166" spans="1:20">
      <c r="A166" s="16"/>
      <c r="B166" s="17" t="s">
        <v>29</v>
      </c>
      <c r="C166" s="16"/>
      <c r="D166" s="18">
        <v>48600</v>
      </c>
      <c r="E166" s="17">
        <v>0</v>
      </c>
      <c r="F166" s="19">
        <v>48600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6"/>
      <c r="P166" s="16"/>
      <c r="Q166" s="16"/>
      <c r="R166" s="16"/>
      <c r="S166" s="30">
        <f t="shared" si="2"/>
        <v>48600</v>
      </c>
      <c r="T166" s="16"/>
    </row>
    <row r="167" spans="1:20">
      <c r="A167" s="20"/>
      <c r="B167" s="21" t="s">
        <v>30</v>
      </c>
      <c r="C167" s="20"/>
      <c r="D167" s="22">
        <v>8400</v>
      </c>
      <c r="E167" s="25">
        <v>0</v>
      </c>
      <c r="F167" s="23">
        <v>8400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/>
      <c r="P167" s="20"/>
      <c r="Q167" s="20"/>
      <c r="R167" s="20"/>
      <c r="S167" s="31">
        <f t="shared" si="2"/>
        <v>8400</v>
      </c>
      <c r="T167" s="20"/>
    </row>
    <row r="168" spans="1:20">
      <c r="A168" s="20"/>
      <c r="B168" s="21" t="s">
        <v>31</v>
      </c>
      <c r="C168" s="20"/>
      <c r="D168" s="22">
        <v>36700</v>
      </c>
      <c r="E168" s="25">
        <v>0</v>
      </c>
      <c r="F168" s="23">
        <v>36700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/>
      <c r="P168" s="20"/>
      <c r="Q168" s="20"/>
      <c r="R168" s="20"/>
      <c r="S168" s="31">
        <f t="shared" si="2"/>
        <v>36700</v>
      </c>
      <c r="T168" s="20"/>
    </row>
    <row r="169" spans="1:20">
      <c r="A169" s="20"/>
      <c r="B169" s="21" t="s">
        <v>39</v>
      </c>
      <c r="C169" s="20"/>
      <c r="D169" s="22">
        <v>3500</v>
      </c>
      <c r="E169" s="25">
        <v>0</v>
      </c>
      <c r="F169" s="23">
        <v>3500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/>
      <c r="P169" s="20"/>
      <c r="Q169" s="20"/>
      <c r="R169" s="20"/>
      <c r="S169" s="31">
        <f t="shared" si="2"/>
        <v>3500</v>
      </c>
      <c r="T169" s="20"/>
    </row>
    <row r="170" spans="1:20" ht="37.5">
      <c r="A170" s="6" t="s">
        <v>318</v>
      </c>
      <c r="B170" s="6" t="s">
        <v>317</v>
      </c>
      <c r="C170" s="6" t="s">
        <v>314</v>
      </c>
      <c r="D170" s="7">
        <v>100000</v>
      </c>
      <c r="E170" s="8">
        <v>51276</v>
      </c>
      <c r="F170" s="8">
        <v>48724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8">
        <v>50330</v>
      </c>
      <c r="M170" s="6">
        <v>0</v>
      </c>
      <c r="N170" s="6">
        <v>946</v>
      </c>
      <c r="O170" s="10"/>
      <c r="P170" s="10"/>
      <c r="Q170" s="10"/>
      <c r="R170" s="10"/>
      <c r="S170" s="32">
        <f t="shared" si="2"/>
        <v>48724</v>
      </c>
      <c r="T170" s="6" t="s">
        <v>293</v>
      </c>
    </row>
    <row r="171" spans="1:20" ht="37.5">
      <c r="A171" s="11" t="s">
        <v>316</v>
      </c>
      <c r="B171" s="12" t="s">
        <v>315</v>
      </c>
      <c r="C171" s="12" t="s">
        <v>314</v>
      </c>
      <c r="D171" s="13">
        <v>100000</v>
      </c>
      <c r="E171" s="14">
        <v>51276</v>
      </c>
      <c r="F171" s="14">
        <v>48724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4">
        <v>50330</v>
      </c>
      <c r="M171" s="11">
        <v>0</v>
      </c>
      <c r="N171" s="11">
        <v>946</v>
      </c>
      <c r="O171" s="15"/>
      <c r="P171" s="15"/>
      <c r="Q171" s="15"/>
      <c r="R171" s="15"/>
      <c r="S171" s="29">
        <f t="shared" si="2"/>
        <v>48724</v>
      </c>
      <c r="T171" s="15"/>
    </row>
    <row r="172" spans="1:20">
      <c r="A172" s="16"/>
      <c r="B172" s="17" t="s">
        <v>29</v>
      </c>
      <c r="C172" s="16"/>
      <c r="D172" s="18">
        <v>100000</v>
      </c>
      <c r="E172" s="19">
        <v>51276</v>
      </c>
      <c r="F172" s="19">
        <v>48724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9">
        <v>50330</v>
      </c>
      <c r="M172" s="17">
        <v>0</v>
      </c>
      <c r="N172" s="17">
        <v>946</v>
      </c>
      <c r="O172" s="16"/>
      <c r="P172" s="16"/>
      <c r="Q172" s="16"/>
      <c r="R172" s="16"/>
      <c r="S172" s="30">
        <f t="shared" si="2"/>
        <v>48724</v>
      </c>
      <c r="T172" s="16"/>
    </row>
    <row r="173" spans="1:20">
      <c r="A173" s="20"/>
      <c r="B173" s="21" t="s">
        <v>30</v>
      </c>
      <c r="C173" s="20"/>
      <c r="D173" s="22">
        <v>31800</v>
      </c>
      <c r="E173" s="23">
        <v>9600</v>
      </c>
      <c r="F173" s="23">
        <v>22200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4">
        <v>9600</v>
      </c>
      <c r="M173" s="20">
        <v>0</v>
      </c>
      <c r="N173" s="20">
        <v>0</v>
      </c>
      <c r="O173" s="20"/>
      <c r="P173" s="20"/>
      <c r="Q173" s="20"/>
      <c r="R173" s="20"/>
      <c r="S173" s="31">
        <f t="shared" si="2"/>
        <v>22200</v>
      </c>
      <c r="T173" s="20"/>
    </row>
    <row r="174" spans="1:20">
      <c r="A174" s="20"/>
      <c r="B174" s="21" t="s">
        <v>31</v>
      </c>
      <c r="C174" s="20"/>
      <c r="D174" s="22">
        <v>64700</v>
      </c>
      <c r="E174" s="23">
        <v>40730</v>
      </c>
      <c r="F174" s="23">
        <v>23970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4">
        <v>40730</v>
      </c>
      <c r="M174" s="20">
        <v>0</v>
      </c>
      <c r="N174" s="20">
        <v>0</v>
      </c>
      <c r="O174" s="20"/>
      <c r="P174" s="20"/>
      <c r="Q174" s="20"/>
      <c r="R174" s="20"/>
      <c r="S174" s="31">
        <f t="shared" si="2"/>
        <v>23970</v>
      </c>
      <c r="T174" s="20"/>
    </row>
    <row r="175" spans="1:20">
      <c r="A175" s="20"/>
      <c r="B175" s="21" t="s">
        <v>39</v>
      </c>
      <c r="C175" s="20"/>
      <c r="D175" s="22">
        <v>3500</v>
      </c>
      <c r="E175" s="25">
        <v>946</v>
      </c>
      <c r="F175" s="23">
        <v>2554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946</v>
      </c>
      <c r="O175" s="20"/>
      <c r="P175" s="20"/>
      <c r="Q175" s="20"/>
      <c r="R175" s="20"/>
      <c r="S175" s="31">
        <f t="shared" si="2"/>
        <v>2554</v>
      </c>
      <c r="T175" s="20"/>
    </row>
    <row r="176" spans="1:20" ht="56.25">
      <c r="A176" s="6" t="s">
        <v>313</v>
      </c>
      <c r="B176" s="6" t="s">
        <v>312</v>
      </c>
      <c r="C176" s="6" t="s">
        <v>309</v>
      </c>
      <c r="D176" s="7">
        <v>15000</v>
      </c>
      <c r="E176" s="6">
        <v>0</v>
      </c>
      <c r="F176" s="8">
        <v>15000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10"/>
      <c r="P176" s="10"/>
      <c r="Q176" s="10"/>
      <c r="R176" s="10"/>
      <c r="S176" s="32">
        <f t="shared" si="2"/>
        <v>15000</v>
      </c>
      <c r="T176" s="6" t="s">
        <v>293</v>
      </c>
    </row>
    <row r="177" spans="1:20" ht="56.25">
      <c r="A177" s="11" t="s">
        <v>311</v>
      </c>
      <c r="B177" s="12" t="s">
        <v>310</v>
      </c>
      <c r="C177" s="12" t="s">
        <v>309</v>
      </c>
      <c r="D177" s="13">
        <v>15000</v>
      </c>
      <c r="E177" s="11">
        <v>0</v>
      </c>
      <c r="F177" s="14">
        <v>15000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5"/>
      <c r="P177" s="15"/>
      <c r="Q177" s="15"/>
      <c r="R177" s="15"/>
      <c r="S177" s="29">
        <f t="shared" si="2"/>
        <v>15000</v>
      </c>
      <c r="T177" s="15"/>
    </row>
    <row r="178" spans="1:20">
      <c r="A178" s="16"/>
      <c r="B178" s="17" t="s">
        <v>29</v>
      </c>
      <c r="C178" s="16"/>
      <c r="D178" s="18">
        <v>15000</v>
      </c>
      <c r="E178" s="17">
        <v>0</v>
      </c>
      <c r="F178" s="19">
        <v>15000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16"/>
      <c r="Q178" s="16"/>
      <c r="R178" s="16"/>
      <c r="S178" s="30">
        <f t="shared" si="2"/>
        <v>15000</v>
      </c>
      <c r="T178" s="16"/>
    </row>
    <row r="179" spans="1:20">
      <c r="A179" s="20"/>
      <c r="B179" s="21" t="s">
        <v>31</v>
      </c>
      <c r="C179" s="20"/>
      <c r="D179" s="22">
        <v>13740</v>
      </c>
      <c r="E179" s="25">
        <v>0</v>
      </c>
      <c r="F179" s="23">
        <v>13740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/>
      <c r="P179" s="20"/>
      <c r="Q179" s="20"/>
      <c r="R179" s="20"/>
      <c r="S179" s="31">
        <f t="shared" si="2"/>
        <v>13740</v>
      </c>
      <c r="T179" s="20"/>
    </row>
    <row r="180" spans="1:20">
      <c r="A180" s="20"/>
      <c r="B180" s="21" t="s">
        <v>39</v>
      </c>
      <c r="C180" s="20"/>
      <c r="D180" s="22">
        <v>1260</v>
      </c>
      <c r="E180" s="25">
        <v>0</v>
      </c>
      <c r="F180" s="23">
        <v>1260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/>
      <c r="P180" s="20"/>
      <c r="Q180" s="20"/>
      <c r="R180" s="20"/>
      <c r="S180" s="31">
        <f t="shared" si="2"/>
        <v>1260</v>
      </c>
      <c r="T180" s="20"/>
    </row>
    <row r="181" spans="1:20" ht="56.25">
      <c r="A181" s="6" t="s">
        <v>308</v>
      </c>
      <c r="B181" s="6" t="s">
        <v>307</v>
      </c>
      <c r="C181" s="6" t="s">
        <v>296</v>
      </c>
      <c r="D181" s="7">
        <v>10000</v>
      </c>
      <c r="E181" s="6">
        <v>0</v>
      </c>
      <c r="F181" s="8">
        <v>10000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10"/>
      <c r="P181" s="10"/>
      <c r="Q181" s="10"/>
      <c r="R181" s="10"/>
      <c r="S181" s="32">
        <f t="shared" si="2"/>
        <v>10000</v>
      </c>
      <c r="T181" s="6" t="s">
        <v>293</v>
      </c>
    </row>
    <row r="182" spans="1:20" ht="37.5">
      <c r="A182" s="11" t="s">
        <v>306</v>
      </c>
      <c r="B182" s="12" t="s">
        <v>305</v>
      </c>
      <c r="C182" s="12" t="s">
        <v>296</v>
      </c>
      <c r="D182" s="13">
        <v>10000</v>
      </c>
      <c r="E182" s="11">
        <v>0</v>
      </c>
      <c r="F182" s="14">
        <v>10000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5"/>
      <c r="P182" s="15"/>
      <c r="Q182" s="15"/>
      <c r="R182" s="15"/>
      <c r="S182" s="29">
        <f t="shared" si="2"/>
        <v>10000</v>
      </c>
      <c r="T182" s="15"/>
    </row>
    <row r="183" spans="1:20">
      <c r="A183" s="16"/>
      <c r="B183" s="17" t="s">
        <v>29</v>
      </c>
      <c r="C183" s="16"/>
      <c r="D183" s="18">
        <v>10000</v>
      </c>
      <c r="E183" s="17">
        <v>0</v>
      </c>
      <c r="F183" s="19">
        <v>10000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16"/>
      <c r="Q183" s="16"/>
      <c r="R183" s="16"/>
      <c r="S183" s="30">
        <f t="shared" si="2"/>
        <v>10000</v>
      </c>
      <c r="T183" s="16"/>
    </row>
    <row r="184" spans="1:20">
      <c r="A184" s="20"/>
      <c r="B184" s="21" t="s">
        <v>31</v>
      </c>
      <c r="C184" s="20"/>
      <c r="D184" s="22">
        <v>7600</v>
      </c>
      <c r="E184" s="25">
        <v>0</v>
      </c>
      <c r="F184" s="23">
        <v>7600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/>
      <c r="P184" s="20"/>
      <c r="Q184" s="20"/>
      <c r="R184" s="20"/>
      <c r="S184" s="31">
        <f t="shared" si="2"/>
        <v>7600</v>
      </c>
      <c r="T184" s="20"/>
    </row>
    <row r="185" spans="1:20">
      <c r="A185" s="20"/>
      <c r="B185" s="21" t="s">
        <v>39</v>
      </c>
      <c r="C185" s="20"/>
      <c r="D185" s="22">
        <v>2400</v>
      </c>
      <c r="E185" s="25">
        <v>0</v>
      </c>
      <c r="F185" s="23">
        <v>2400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/>
      <c r="P185" s="20"/>
      <c r="Q185" s="20"/>
      <c r="R185" s="20"/>
      <c r="S185" s="31">
        <f t="shared" si="2"/>
        <v>2400</v>
      </c>
      <c r="T185" s="20"/>
    </row>
    <row r="186" spans="1:20" ht="112.5">
      <c r="A186" s="6" t="s">
        <v>304</v>
      </c>
      <c r="B186" s="6" t="s">
        <v>303</v>
      </c>
      <c r="C186" s="6" t="s">
        <v>288</v>
      </c>
      <c r="D186" s="7">
        <v>84900</v>
      </c>
      <c r="E186" s="6">
        <v>0</v>
      </c>
      <c r="F186" s="8">
        <v>84900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10"/>
      <c r="P186" s="10"/>
      <c r="Q186" s="10"/>
      <c r="R186" s="10"/>
      <c r="S186" s="32">
        <f t="shared" si="2"/>
        <v>84900</v>
      </c>
      <c r="T186" s="6" t="s">
        <v>293</v>
      </c>
    </row>
    <row r="187" spans="1:20" ht="75">
      <c r="A187" s="11" t="s">
        <v>302</v>
      </c>
      <c r="B187" s="12" t="s">
        <v>301</v>
      </c>
      <c r="C187" s="12" t="s">
        <v>288</v>
      </c>
      <c r="D187" s="13">
        <v>84900</v>
      </c>
      <c r="E187" s="11">
        <v>0</v>
      </c>
      <c r="F187" s="14">
        <v>84900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5"/>
      <c r="P187" s="15"/>
      <c r="Q187" s="15"/>
      <c r="R187" s="15"/>
      <c r="S187" s="29">
        <f t="shared" si="2"/>
        <v>84900</v>
      </c>
      <c r="T187" s="15"/>
    </row>
    <row r="188" spans="1:20">
      <c r="A188" s="16"/>
      <c r="B188" s="17" t="s">
        <v>29</v>
      </c>
      <c r="C188" s="16"/>
      <c r="D188" s="18">
        <v>84900</v>
      </c>
      <c r="E188" s="17">
        <v>0</v>
      </c>
      <c r="F188" s="19">
        <v>84900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16"/>
      <c r="Q188" s="16"/>
      <c r="R188" s="16"/>
      <c r="S188" s="30">
        <f t="shared" si="2"/>
        <v>84900</v>
      </c>
      <c r="T188" s="16"/>
    </row>
    <row r="189" spans="1:20">
      <c r="A189" s="20"/>
      <c r="B189" s="21" t="s">
        <v>31</v>
      </c>
      <c r="C189" s="20"/>
      <c r="D189" s="22">
        <v>78900</v>
      </c>
      <c r="E189" s="25">
        <v>0</v>
      </c>
      <c r="F189" s="23">
        <v>78900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/>
      <c r="P189" s="20"/>
      <c r="Q189" s="20"/>
      <c r="R189" s="20"/>
      <c r="S189" s="31">
        <f t="shared" si="2"/>
        <v>78900</v>
      </c>
      <c r="T189" s="20"/>
    </row>
    <row r="190" spans="1:20">
      <c r="A190" s="20"/>
      <c r="B190" s="21" t="s">
        <v>39</v>
      </c>
      <c r="C190" s="20"/>
      <c r="D190" s="22">
        <v>6000</v>
      </c>
      <c r="E190" s="25">
        <v>0</v>
      </c>
      <c r="F190" s="23">
        <v>6000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/>
      <c r="P190" s="20"/>
      <c r="Q190" s="20"/>
      <c r="R190" s="20"/>
      <c r="S190" s="31">
        <f t="shared" si="2"/>
        <v>6000</v>
      </c>
      <c r="T190" s="20"/>
    </row>
    <row r="191" spans="1:20" ht="37.5">
      <c r="A191" s="6" t="s">
        <v>300</v>
      </c>
      <c r="B191" s="6" t="s">
        <v>299</v>
      </c>
      <c r="C191" s="6" t="s">
        <v>296</v>
      </c>
      <c r="D191" s="7">
        <v>22305053</v>
      </c>
      <c r="E191" s="8">
        <v>13519758</v>
      </c>
      <c r="F191" s="8">
        <v>8785295</v>
      </c>
      <c r="G191" s="8">
        <v>1642832</v>
      </c>
      <c r="H191" s="8">
        <v>1652009</v>
      </c>
      <c r="I191" s="8">
        <v>1835770</v>
      </c>
      <c r="J191" s="8">
        <v>1697542</v>
      </c>
      <c r="K191" s="8">
        <v>1706359</v>
      </c>
      <c r="L191" s="8">
        <v>1672260</v>
      </c>
      <c r="M191" s="8">
        <v>1650822</v>
      </c>
      <c r="N191" s="8">
        <v>1662165</v>
      </c>
      <c r="O191" s="10"/>
      <c r="P191" s="10"/>
      <c r="Q191" s="10"/>
      <c r="R191" s="10"/>
      <c r="S191" s="32">
        <f t="shared" si="2"/>
        <v>8785294</v>
      </c>
      <c r="T191" s="6" t="s">
        <v>293</v>
      </c>
    </row>
    <row r="192" spans="1:20" ht="37.5">
      <c r="A192" s="11" t="s">
        <v>298</v>
      </c>
      <c r="B192" s="12" t="s">
        <v>297</v>
      </c>
      <c r="C192" s="12" t="s">
        <v>296</v>
      </c>
      <c r="D192" s="13">
        <v>22305053</v>
      </c>
      <c r="E192" s="14">
        <v>13519758</v>
      </c>
      <c r="F192" s="14">
        <v>8785295</v>
      </c>
      <c r="G192" s="14">
        <v>1642832</v>
      </c>
      <c r="H192" s="14">
        <v>1652009</v>
      </c>
      <c r="I192" s="14">
        <v>1835770</v>
      </c>
      <c r="J192" s="14">
        <v>1697542</v>
      </c>
      <c r="K192" s="14">
        <v>1706359</v>
      </c>
      <c r="L192" s="14">
        <v>1672260</v>
      </c>
      <c r="M192" s="14">
        <v>1650822</v>
      </c>
      <c r="N192" s="14">
        <v>1662165</v>
      </c>
      <c r="O192" s="15"/>
      <c r="P192" s="15"/>
      <c r="Q192" s="15"/>
      <c r="R192" s="15"/>
      <c r="S192" s="29">
        <f t="shared" si="2"/>
        <v>8785294</v>
      </c>
      <c r="T192" s="15"/>
    </row>
    <row r="193" spans="1:20" ht="37.5">
      <c r="A193" s="16"/>
      <c r="B193" s="17" t="s">
        <v>27</v>
      </c>
      <c r="C193" s="16"/>
      <c r="D193" s="18">
        <v>21288749</v>
      </c>
      <c r="E193" s="19">
        <v>13077720</v>
      </c>
      <c r="F193" s="19">
        <v>8211029</v>
      </c>
      <c r="G193" s="19">
        <v>1566311</v>
      </c>
      <c r="H193" s="19">
        <v>1575063</v>
      </c>
      <c r="I193" s="19">
        <v>1753183</v>
      </c>
      <c r="J193" s="19">
        <v>1618774</v>
      </c>
      <c r="K193" s="19">
        <v>1627171</v>
      </c>
      <c r="L193" s="19">
        <v>1656137</v>
      </c>
      <c r="M193" s="19">
        <v>1634437</v>
      </c>
      <c r="N193" s="19">
        <v>1646645</v>
      </c>
      <c r="O193" s="16"/>
      <c r="P193" s="16"/>
      <c r="Q193" s="16"/>
      <c r="R193" s="16"/>
      <c r="S193" s="30">
        <f t="shared" si="2"/>
        <v>8211028</v>
      </c>
      <c r="T193" s="16"/>
    </row>
    <row r="194" spans="1:20" ht="37.5">
      <c r="A194" s="20"/>
      <c r="B194" s="21" t="s">
        <v>28</v>
      </c>
      <c r="C194" s="20"/>
      <c r="D194" s="22">
        <v>21288749</v>
      </c>
      <c r="E194" s="23">
        <v>13077720</v>
      </c>
      <c r="F194" s="23">
        <v>8211029</v>
      </c>
      <c r="G194" s="24">
        <v>1566311</v>
      </c>
      <c r="H194" s="24">
        <v>1575063</v>
      </c>
      <c r="I194" s="24">
        <v>1753183</v>
      </c>
      <c r="J194" s="24">
        <v>1618774</v>
      </c>
      <c r="K194" s="24">
        <v>1627171</v>
      </c>
      <c r="L194" s="24">
        <v>1656137</v>
      </c>
      <c r="M194" s="24">
        <v>1634437</v>
      </c>
      <c r="N194" s="24">
        <v>1646645</v>
      </c>
      <c r="O194" s="20"/>
      <c r="P194" s="20"/>
      <c r="Q194" s="20"/>
      <c r="R194" s="20"/>
      <c r="S194" s="31">
        <f t="shared" si="2"/>
        <v>8211028</v>
      </c>
      <c r="T194" s="20"/>
    </row>
    <row r="195" spans="1:20" ht="37.5">
      <c r="A195" s="16"/>
      <c r="B195" s="17" t="s">
        <v>29</v>
      </c>
      <c r="C195" s="16"/>
      <c r="D195" s="18">
        <v>1016304</v>
      </c>
      <c r="E195" s="19">
        <v>442038</v>
      </c>
      <c r="F195" s="19">
        <v>574266</v>
      </c>
      <c r="G195" s="19">
        <v>76521</v>
      </c>
      <c r="H195" s="19">
        <v>76946</v>
      </c>
      <c r="I195" s="19">
        <v>82587</v>
      </c>
      <c r="J195" s="19">
        <v>78768</v>
      </c>
      <c r="K195" s="19">
        <v>79188</v>
      </c>
      <c r="L195" s="19">
        <v>16123</v>
      </c>
      <c r="M195" s="19">
        <v>16385</v>
      </c>
      <c r="N195" s="19">
        <v>15520</v>
      </c>
      <c r="O195" s="16"/>
      <c r="P195" s="16"/>
      <c r="Q195" s="16"/>
      <c r="R195" s="16"/>
      <c r="S195" s="30">
        <f t="shared" si="2"/>
        <v>574266</v>
      </c>
      <c r="T195" s="16"/>
    </row>
    <row r="196" spans="1:20" ht="37.5">
      <c r="A196" s="20"/>
      <c r="B196" s="21" t="s">
        <v>31</v>
      </c>
      <c r="C196" s="20"/>
      <c r="D196" s="22">
        <v>1016304</v>
      </c>
      <c r="E196" s="23">
        <v>442038</v>
      </c>
      <c r="F196" s="23">
        <v>574266</v>
      </c>
      <c r="G196" s="24">
        <v>76521</v>
      </c>
      <c r="H196" s="24">
        <v>76946</v>
      </c>
      <c r="I196" s="24">
        <v>82587</v>
      </c>
      <c r="J196" s="24">
        <v>78768</v>
      </c>
      <c r="K196" s="24">
        <v>79188</v>
      </c>
      <c r="L196" s="24">
        <v>16123</v>
      </c>
      <c r="M196" s="24">
        <v>16385</v>
      </c>
      <c r="N196" s="24">
        <v>15520</v>
      </c>
      <c r="O196" s="20"/>
      <c r="P196" s="20"/>
      <c r="Q196" s="20"/>
      <c r="R196" s="20"/>
      <c r="S196" s="31">
        <f t="shared" si="2"/>
        <v>574266</v>
      </c>
      <c r="T196" s="20"/>
    </row>
    <row r="197" spans="1:20" ht="131.25">
      <c r="A197" s="6" t="s">
        <v>295</v>
      </c>
      <c r="B197" s="6" t="s">
        <v>294</v>
      </c>
      <c r="C197" s="6" t="s">
        <v>288</v>
      </c>
      <c r="D197" s="7">
        <v>88900</v>
      </c>
      <c r="E197" s="6">
        <v>0</v>
      </c>
      <c r="F197" s="8">
        <v>88900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10"/>
      <c r="P197" s="10"/>
      <c r="Q197" s="10"/>
      <c r="R197" s="10"/>
      <c r="S197" s="32">
        <f t="shared" ref="S197:S260" si="3">D197-(SUM(G197:R197))</f>
        <v>88900</v>
      </c>
      <c r="T197" s="6" t="s">
        <v>293</v>
      </c>
    </row>
    <row r="198" spans="1:20" ht="75">
      <c r="A198" s="11" t="s">
        <v>292</v>
      </c>
      <c r="B198" s="12" t="s">
        <v>291</v>
      </c>
      <c r="C198" s="12" t="s">
        <v>288</v>
      </c>
      <c r="D198" s="13">
        <v>72500</v>
      </c>
      <c r="E198" s="11">
        <v>0</v>
      </c>
      <c r="F198" s="14">
        <v>72500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5"/>
      <c r="P198" s="15"/>
      <c r="Q198" s="15"/>
      <c r="R198" s="15"/>
      <c r="S198" s="29">
        <f t="shared" si="3"/>
        <v>72500</v>
      </c>
      <c r="T198" s="15"/>
    </row>
    <row r="199" spans="1:20">
      <c r="A199" s="16"/>
      <c r="B199" s="17" t="s">
        <v>29</v>
      </c>
      <c r="C199" s="16"/>
      <c r="D199" s="18">
        <v>72500</v>
      </c>
      <c r="E199" s="17">
        <v>0</v>
      </c>
      <c r="F199" s="19">
        <v>72500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6"/>
      <c r="P199" s="16"/>
      <c r="Q199" s="16"/>
      <c r="R199" s="16"/>
      <c r="S199" s="30">
        <f t="shared" si="3"/>
        <v>72500</v>
      </c>
      <c r="T199" s="16"/>
    </row>
    <row r="200" spans="1:20">
      <c r="A200" s="20"/>
      <c r="B200" s="21" t="s">
        <v>30</v>
      </c>
      <c r="C200" s="20"/>
      <c r="D200" s="22">
        <v>9600</v>
      </c>
      <c r="E200" s="25">
        <v>0</v>
      </c>
      <c r="F200" s="23">
        <v>9600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/>
      <c r="P200" s="20"/>
      <c r="Q200" s="20"/>
      <c r="R200" s="20"/>
      <c r="S200" s="31">
        <f t="shared" si="3"/>
        <v>9600</v>
      </c>
      <c r="T200" s="20"/>
    </row>
    <row r="201" spans="1:20">
      <c r="A201" s="20"/>
      <c r="B201" s="21" t="s">
        <v>31</v>
      </c>
      <c r="C201" s="20"/>
      <c r="D201" s="22">
        <v>57400</v>
      </c>
      <c r="E201" s="25">
        <v>0</v>
      </c>
      <c r="F201" s="23">
        <v>57400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/>
      <c r="P201" s="20"/>
      <c r="Q201" s="20"/>
      <c r="R201" s="20"/>
      <c r="S201" s="31">
        <f t="shared" si="3"/>
        <v>57400</v>
      </c>
      <c r="T201" s="20"/>
    </row>
    <row r="202" spans="1:20">
      <c r="A202" s="20"/>
      <c r="B202" s="21" t="s">
        <v>39</v>
      </c>
      <c r="C202" s="20"/>
      <c r="D202" s="22">
        <v>5500</v>
      </c>
      <c r="E202" s="25">
        <v>0</v>
      </c>
      <c r="F202" s="23">
        <v>5500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/>
      <c r="P202" s="20"/>
      <c r="Q202" s="20"/>
      <c r="R202" s="20"/>
      <c r="S202" s="31">
        <f t="shared" si="3"/>
        <v>5500</v>
      </c>
      <c r="T202" s="20"/>
    </row>
    <row r="203" spans="1:20" ht="37.5">
      <c r="A203" s="11" t="s">
        <v>290</v>
      </c>
      <c r="B203" s="12" t="s">
        <v>289</v>
      </c>
      <c r="C203" s="12" t="s">
        <v>288</v>
      </c>
      <c r="D203" s="13">
        <v>16400</v>
      </c>
      <c r="E203" s="11">
        <v>0</v>
      </c>
      <c r="F203" s="14">
        <v>16400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5"/>
      <c r="P203" s="15"/>
      <c r="Q203" s="15"/>
      <c r="R203" s="15"/>
      <c r="S203" s="29">
        <f t="shared" si="3"/>
        <v>16400</v>
      </c>
      <c r="T203" s="15"/>
    </row>
    <row r="204" spans="1:20">
      <c r="A204" s="16"/>
      <c r="B204" s="17" t="s">
        <v>29</v>
      </c>
      <c r="C204" s="16"/>
      <c r="D204" s="18">
        <v>16400</v>
      </c>
      <c r="E204" s="17">
        <v>0</v>
      </c>
      <c r="F204" s="19">
        <v>16400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6"/>
      <c r="P204" s="16"/>
      <c r="Q204" s="16"/>
      <c r="R204" s="16"/>
      <c r="S204" s="30">
        <f t="shared" si="3"/>
        <v>16400</v>
      </c>
      <c r="T204" s="16"/>
    </row>
    <row r="205" spans="1:20">
      <c r="A205" s="20"/>
      <c r="B205" s="21" t="s">
        <v>31</v>
      </c>
      <c r="C205" s="20"/>
      <c r="D205" s="22">
        <v>14400</v>
      </c>
      <c r="E205" s="25">
        <v>0</v>
      </c>
      <c r="F205" s="23">
        <v>14400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/>
      <c r="P205" s="20"/>
      <c r="Q205" s="20"/>
      <c r="R205" s="20"/>
      <c r="S205" s="31">
        <f t="shared" si="3"/>
        <v>14400</v>
      </c>
      <c r="T205" s="20"/>
    </row>
    <row r="206" spans="1:20">
      <c r="A206" s="20"/>
      <c r="B206" s="21" t="s">
        <v>39</v>
      </c>
      <c r="C206" s="20"/>
      <c r="D206" s="22">
        <v>2000</v>
      </c>
      <c r="E206" s="25">
        <v>0</v>
      </c>
      <c r="F206" s="23">
        <v>2000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/>
      <c r="P206" s="20"/>
      <c r="Q206" s="20"/>
      <c r="R206" s="20"/>
      <c r="S206" s="31">
        <f t="shared" si="3"/>
        <v>2000</v>
      </c>
      <c r="T206" s="20"/>
    </row>
    <row r="207" spans="1:20" ht="37.5">
      <c r="A207" s="6" t="s">
        <v>287</v>
      </c>
      <c r="B207" s="6" t="s">
        <v>286</v>
      </c>
      <c r="C207" s="6" t="s">
        <v>271</v>
      </c>
      <c r="D207" s="7">
        <v>900000</v>
      </c>
      <c r="E207" s="8">
        <v>249141</v>
      </c>
      <c r="F207" s="8">
        <v>650859</v>
      </c>
      <c r="G207" s="6">
        <v>0</v>
      </c>
      <c r="H207" s="8">
        <v>37823</v>
      </c>
      <c r="I207" s="8">
        <v>78476</v>
      </c>
      <c r="J207" s="8">
        <v>29753</v>
      </c>
      <c r="K207" s="8">
        <v>33807</v>
      </c>
      <c r="L207" s="8">
        <v>60845</v>
      </c>
      <c r="M207" s="6">
        <v>0</v>
      </c>
      <c r="N207" s="8">
        <v>8436</v>
      </c>
      <c r="O207" s="10"/>
      <c r="P207" s="10"/>
      <c r="Q207" s="10"/>
      <c r="R207" s="10"/>
      <c r="S207" s="32">
        <f t="shared" si="3"/>
        <v>650860</v>
      </c>
      <c r="T207" s="6" t="s">
        <v>26</v>
      </c>
    </row>
    <row r="208" spans="1:20" ht="37.5">
      <c r="A208" s="11" t="s">
        <v>285</v>
      </c>
      <c r="B208" s="12" t="s">
        <v>284</v>
      </c>
      <c r="C208" s="12" t="s">
        <v>25</v>
      </c>
      <c r="D208" s="13">
        <v>900000</v>
      </c>
      <c r="E208" s="14">
        <v>249141</v>
      </c>
      <c r="F208" s="14">
        <v>650859</v>
      </c>
      <c r="G208" s="11">
        <v>0</v>
      </c>
      <c r="H208" s="14">
        <v>37823</v>
      </c>
      <c r="I208" s="14">
        <v>78476</v>
      </c>
      <c r="J208" s="14">
        <v>29753</v>
      </c>
      <c r="K208" s="14">
        <v>33807</v>
      </c>
      <c r="L208" s="14">
        <v>60845</v>
      </c>
      <c r="M208" s="11">
        <v>0</v>
      </c>
      <c r="N208" s="14">
        <v>8436</v>
      </c>
      <c r="O208" s="15"/>
      <c r="P208" s="15"/>
      <c r="Q208" s="15"/>
      <c r="R208" s="15"/>
      <c r="S208" s="29">
        <f t="shared" si="3"/>
        <v>650860</v>
      </c>
      <c r="T208" s="15"/>
    </row>
    <row r="209" spans="1:20">
      <c r="A209" s="16"/>
      <c r="B209" s="17" t="s">
        <v>29</v>
      </c>
      <c r="C209" s="16"/>
      <c r="D209" s="18">
        <v>900000</v>
      </c>
      <c r="E209" s="19">
        <v>249141</v>
      </c>
      <c r="F209" s="19">
        <v>650859</v>
      </c>
      <c r="G209" s="17">
        <v>0</v>
      </c>
      <c r="H209" s="19">
        <v>37823</v>
      </c>
      <c r="I209" s="19">
        <v>78476</v>
      </c>
      <c r="J209" s="19">
        <v>29753</v>
      </c>
      <c r="K209" s="19">
        <v>33807</v>
      </c>
      <c r="L209" s="19">
        <v>60845</v>
      </c>
      <c r="M209" s="17">
        <v>0</v>
      </c>
      <c r="N209" s="19">
        <v>8436</v>
      </c>
      <c r="O209" s="16"/>
      <c r="P209" s="16"/>
      <c r="Q209" s="16"/>
      <c r="R209" s="16"/>
      <c r="S209" s="30">
        <f t="shared" si="3"/>
        <v>650860</v>
      </c>
      <c r="T209" s="16"/>
    </row>
    <row r="210" spans="1:20">
      <c r="A210" s="20"/>
      <c r="B210" s="21" t="s">
        <v>31</v>
      </c>
      <c r="C210" s="20"/>
      <c r="D210" s="22">
        <v>900000</v>
      </c>
      <c r="E210" s="23">
        <v>249141</v>
      </c>
      <c r="F210" s="23">
        <v>650859</v>
      </c>
      <c r="G210" s="20">
        <v>0</v>
      </c>
      <c r="H210" s="24">
        <v>37823</v>
      </c>
      <c r="I210" s="24">
        <v>78476</v>
      </c>
      <c r="J210" s="24">
        <v>29753</v>
      </c>
      <c r="K210" s="24">
        <v>33807</v>
      </c>
      <c r="L210" s="24">
        <v>60845</v>
      </c>
      <c r="M210" s="20">
        <v>0</v>
      </c>
      <c r="N210" s="24">
        <v>8436</v>
      </c>
      <c r="O210" s="20"/>
      <c r="P210" s="20"/>
      <c r="Q210" s="20"/>
      <c r="R210" s="20"/>
      <c r="S210" s="31">
        <f t="shared" si="3"/>
        <v>650860</v>
      </c>
      <c r="T210" s="20"/>
    </row>
    <row r="211" spans="1:20" ht="37.5">
      <c r="A211" s="6" t="s">
        <v>283</v>
      </c>
      <c r="B211" s="6" t="s">
        <v>282</v>
      </c>
      <c r="C211" s="6" t="s">
        <v>271</v>
      </c>
      <c r="D211" s="7">
        <v>14646722</v>
      </c>
      <c r="E211" s="8">
        <v>5732797</v>
      </c>
      <c r="F211" s="8">
        <v>8913925</v>
      </c>
      <c r="G211" s="6">
        <v>0</v>
      </c>
      <c r="H211" s="8">
        <v>418072</v>
      </c>
      <c r="I211" s="8">
        <v>443060</v>
      </c>
      <c r="J211" s="8">
        <v>755904</v>
      </c>
      <c r="K211" s="8">
        <v>1948926</v>
      </c>
      <c r="L211" s="8">
        <v>707293</v>
      </c>
      <c r="M211" s="8">
        <v>599553</v>
      </c>
      <c r="N211" s="8">
        <v>509094</v>
      </c>
      <c r="O211" s="10"/>
      <c r="P211" s="10"/>
      <c r="Q211" s="10"/>
      <c r="R211" s="10"/>
      <c r="S211" s="32">
        <f t="shared" si="3"/>
        <v>9264820</v>
      </c>
      <c r="T211" s="6" t="s">
        <v>26</v>
      </c>
    </row>
    <row r="212" spans="1:20" ht="37.5">
      <c r="A212" s="11" t="s">
        <v>281</v>
      </c>
      <c r="B212" s="12" t="s">
        <v>280</v>
      </c>
      <c r="C212" s="12" t="s">
        <v>25</v>
      </c>
      <c r="D212" s="13">
        <v>14646722</v>
      </c>
      <c r="E212" s="14">
        <v>5732797</v>
      </c>
      <c r="F212" s="14">
        <v>8913925</v>
      </c>
      <c r="G212" s="11">
        <v>0</v>
      </c>
      <c r="H212" s="14">
        <v>418072</v>
      </c>
      <c r="I212" s="14">
        <v>443060</v>
      </c>
      <c r="J212" s="14">
        <v>755904</v>
      </c>
      <c r="K212" s="14">
        <v>1948926</v>
      </c>
      <c r="L212" s="14">
        <v>707293</v>
      </c>
      <c r="M212" s="14">
        <v>599553</v>
      </c>
      <c r="N212" s="14">
        <v>509094</v>
      </c>
      <c r="O212" s="15"/>
      <c r="P212" s="15"/>
      <c r="Q212" s="15"/>
      <c r="R212" s="15"/>
      <c r="S212" s="29">
        <f t="shared" si="3"/>
        <v>9264820</v>
      </c>
      <c r="T212" s="15"/>
    </row>
    <row r="213" spans="1:20" ht="37.5">
      <c r="A213" s="16"/>
      <c r="B213" s="17" t="s">
        <v>29</v>
      </c>
      <c r="C213" s="16"/>
      <c r="D213" s="18">
        <v>11597800</v>
      </c>
      <c r="E213" s="19">
        <v>4610917</v>
      </c>
      <c r="F213" s="19">
        <v>6986883</v>
      </c>
      <c r="G213" s="17">
        <v>0</v>
      </c>
      <c r="H213" s="19">
        <v>341572</v>
      </c>
      <c r="I213" s="19">
        <v>345673</v>
      </c>
      <c r="J213" s="19">
        <v>596639</v>
      </c>
      <c r="K213" s="19">
        <v>1622426</v>
      </c>
      <c r="L213" s="19">
        <v>365073</v>
      </c>
      <c r="M213" s="19">
        <v>553357</v>
      </c>
      <c r="N213" s="19">
        <v>455281</v>
      </c>
      <c r="O213" s="16"/>
      <c r="P213" s="16"/>
      <c r="Q213" s="16"/>
      <c r="R213" s="16"/>
      <c r="S213" s="30">
        <f t="shared" si="3"/>
        <v>7317779</v>
      </c>
      <c r="T213" s="16"/>
    </row>
    <row r="214" spans="1:20" ht="37.5">
      <c r="A214" s="20"/>
      <c r="B214" s="21" t="s">
        <v>30</v>
      </c>
      <c r="C214" s="20"/>
      <c r="D214" s="22">
        <v>4814000</v>
      </c>
      <c r="E214" s="23">
        <v>1960339</v>
      </c>
      <c r="F214" s="23">
        <v>2853661</v>
      </c>
      <c r="G214" s="20">
        <v>0</v>
      </c>
      <c r="H214" s="24">
        <v>228960</v>
      </c>
      <c r="I214" s="24">
        <v>230285</v>
      </c>
      <c r="J214" s="24">
        <v>219230</v>
      </c>
      <c r="K214" s="24">
        <v>221895</v>
      </c>
      <c r="L214" s="24">
        <v>198200</v>
      </c>
      <c r="M214" s="24">
        <v>379029</v>
      </c>
      <c r="N214" s="24">
        <v>339130</v>
      </c>
      <c r="O214" s="20"/>
      <c r="P214" s="20"/>
      <c r="Q214" s="20"/>
      <c r="R214" s="20"/>
      <c r="S214" s="31">
        <f t="shared" si="3"/>
        <v>2997271</v>
      </c>
      <c r="T214" s="20"/>
    </row>
    <row r="215" spans="1:20" ht="37.5">
      <c r="A215" s="20"/>
      <c r="B215" s="21" t="s">
        <v>36</v>
      </c>
      <c r="C215" s="20"/>
      <c r="D215" s="22">
        <v>6783800</v>
      </c>
      <c r="E215" s="23">
        <v>2650578</v>
      </c>
      <c r="F215" s="23">
        <v>4133222</v>
      </c>
      <c r="G215" s="20">
        <v>0</v>
      </c>
      <c r="H215" s="24">
        <v>112612</v>
      </c>
      <c r="I215" s="24">
        <v>115388</v>
      </c>
      <c r="J215" s="24">
        <v>377409</v>
      </c>
      <c r="K215" s="24">
        <v>1400531</v>
      </c>
      <c r="L215" s="24">
        <v>166873</v>
      </c>
      <c r="M215" s="24">
        <v>174328</v>
      </c>
      <c r="N215" s="24">
        <v>116151</v>
      </c>
      <c r="O215" s="20"/>
      <c r="P215" s="20"/>
      <c r="Q215" s="20"/>
      <c r="R215" s="20"/>
      <c r="S215" s="31">
        <f t="shared" si="3"/>
        <v>4320508</v>
      </c>
      <c r="T215" s="20"/>
    </row>
    <row r="216" spans="1:20">
      <c r="A216" s="16"/>
      <c r="B216" s="17" t="s">
        <v>42</v>
      </c>
      <c r="C216" s="16"/>
      <c r="D216" s="18">
        <v>24142</v>
      </c>
      <c r="E216" s="19">
        <v>24142</v>
      </c>
      <c r="F216" s="17">
        <v>0</v>
      </c>
      <c r="G216" s="17">
        <v>0</v>
      </c>
      <c r="H216" s="17">
        <v>0</v>
      </c>
      <c r="I216" s="19">
        <v>24142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6"/>
      <c r="P216" s="16"/>
      <c r="Q216" s="16"/>
      <c r="R216" s="16"/>
      <c r="S216" s="30">
        <f t="shared" si="3"/>
        <v>0</v>
      </c>
      <c r="T216" s="16"/>
    </row>
    <row r="217" spans="1:20">
      <c r="A217" s="20"/>
      <c r="B217" s="21" t="s">
        <v>44</v>
      </c>
      <c r="C217" s="20"/>
      <c r="D217" s="22">
        <v>24142</v>
      </c>
      <c r="E217" s="23">
        <v>24142</v>
      </c>
      <c r="F217" s="25">
        <v>0</v>
      </c>
      <c r="G217" s="20">
        <v>0</v>
      </c>
      <c r="H217" s="20">
        <v>0</v>
      </c>
      <c r="I217" s="24">
        <v>24142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/>
      <c r="P217" s="20"/>
      <c r="Q217" s="20"/>
      <c r="R217" s="20"/>
      <c r="S217" s="31">
        <f t="shared" si="3"/>
        <v>0</v>
      </c>
      <c r="T217" s="20"/>
    </row>
    <row r="218" spans="1:20" ht="37.5">
      <c r="A218" s="16"/>
      <c r="B218" s="17" t="s">
        <v>32</v>
      </c>
      <c r="C218" s="16"/>
      <c r="D218" s="18">
        <v>1251700</v>
      </c>
      <c r="E218" s="19">
        <v>557500</v>
      </c>
      <c r="F218" s="19">
        <v>694200</v>
      </c>
      <c r="G218" s="17">
        <v>0</v>
      </c>
      <c r="H218" s="19">
        <v>56500</v>
      </c>
      <c r="I218" s="19">
        <v>24000</v>
      </c>
      <c r="J218" s="19">
        <v>57500</v>
      </c>
      <c r="K218" s="19">
        <v>326500</v>
      </c>
      <c r="L218" s="19">
        <v>29000</v>
      </c>
      <c r="M218" s="19">
        <v>24000</v>
      </c>
      <c r="N218" s="19">
        <v>20000</v>
      </c>
      <c r="O218" s="16"/>
      <c r="P218" s="16"/>
      <c r="Q218" s="16"/>
      <c r="R218" s="16"/>
      <c r="S218" s="30">
        <f t="shared" si="3"/>
        <v>714200</v>
      </c>
      <c r="T218" s="16"/>
    </row>
    <row r="219" spans="1:20" ht="37.5">
      <c r="A219" s="20"/>
      <c r="B219" s="21" t="s">
        <v>33</v>
      </c>
      <c r="C219" s="20"/>
      <c r="D219" s="22">
        <v>1251700</v>
      </c>
      <c r="E219" s="23">
        <v>557500</v>
      </c>
      <c r="F219" s="23">
        <v>694200</v>
      </c>
      <c r="G219" s="20">
        <v>0</v>
      </c>
      <c r="H219" s="24">
        <v>56500</v>
      </c>
      <c r="I219" s="24">
        <v>24000</v>
      </c>
      <c r="J219" s="24">
        <v>57500</v>
      </c>
      <c r="K219" s="24">
        <v>326500</v>
      </c>
      <c r="L219" s="24">
        <v>29000</v>
      </c>
      <c r="M219" s="24">
        <v>24000</v>
      </c>
      <c r="N219" s="24">
        <v>20000</v>
      </c>
      <c r="O219" s="20"/>
      <c r="P219" s="20"/>
      <c r="Q219" s="20"/>
      <c r="R219" s="20"/>
      <c r="S219" s="31">
        <f t="shared" si="3"/>
        <v>714200</v>
      </c>
      <c r="T219" s="20"/>
    </row>
    <row r="220" spans="1:20" ht="37.5">
      <c r="A220" s="16"/>
      <c r="B220" s="17" t="s">
        <v>279</v>
      </c>
      <c r="C220" s="16"/>
      <c r="D220" s="18">
        <v>1773080</v>
      </c>
      <c r="E220" s="19">
        <v>540239</v>
      </c>
      <c r="F220" s="19">
        <v>1232841</v>
      </c>
      <c r="G220" s="17">
        <v>0</v>
      </c>
      <c r="H220" s="19">
        <v>20000</v>
      </c>
      <c r="I220" s="19">
        <v>49245</v>
      </c>
      <c r="J220" s="19">
        <v>101765</v>
      </c>
      <c r="K220" s="17">
        <v>0</v>
      </c>
      <c r="L220" s="19">
        <v>313220</v>
      </c>
      <c r="M220" s="19">
        <v>22196</v>
      </c>
      <c r="N220" s="19">
        <v>33813</v>
      </c>
      <c r="O220" s="16"/>
      <c r="P220" s="16"/>
      <c r="Q220" s="16"/>
      <c r="R220" s="16"/>
      <c r="S220" s="30">
        <f t="shared" si="3"/>
        <v>1232841</v>
      </c>
      <c r="T220" s="16"/>
    </row>
    <row r="221" spans="1:20" ht="37.5">
      <c r="A221" s="20"/>
      <c r="B221" s="21" t="s">
        <v>279</v>
      </c>
      <c r="C221" s="20"/>
      <c r="D221" s="22">
        <v>1773080</v>
      </c>
      <c r="E221" s="23">
        <v>123792</v>
      </c>
      <c r="F221" s="23">
        <v>1649288</v>
      </c>
      <c r="G221" s="20">
        <v>0</v>
      </c>
      <c r="H221" s="20">
        <v>0</v>
      </c>
      <c r="I221" s="24">
        <v>9596</v>
      </c>
      <c r="J221" s="24">
        <v>47000</v>
      </c>
      <c r="K221" s="20">
        <v>0</v>
      </c>
      <c r="L221" s="24">
        <v>58500</v>
      </c>
      <c r="M221" s="24">
        <v>8696</v>
      </c>
      <c r="N221" s="20">
        <v>0</v>
      </c>
      <c r="O221" s="20"/>
      <c r="P221" s="20"/>
      <c r="Q221" s="20"/>
      <c r="R221" s="20"/>
      <c r="S221" s="31">
        <f t="shared" si="3"/>
        <v>1649288</v>
      </c>
      <c r="T221" s="20"/>
    </row>
    <row r="222" spans="1:20">
      <c r="A222" s="20"/>
      <c r="B222" s="21" t="s">
        <v>278</v>
      </c>
      <c r="C222" s="20"/>
      <c r="D222" s="20">
        <v>0</v>
      </c>
      <c r="E222" s="23">
        <v>7500</v>
      </c>
      <c r="F222" s="23">
        <v>-7500</v>
      </c>
      <c r="G222" s="20">
        <v>0</v>
      </c>
      <c r="H222" s="20">
        <v>0</v>
      </c>
      <c r="I222" s="20">
        <v>0</v>
      </c>
      <c r="J222" s="24">
        <v>7500</v>
      </c>
      <c r="K222" s="20">
        <v>0</v>
      </c>
      <c r="L222" s="20">
        <v>0</v>
      </c>
      <c r="M222" s="20">
        <v>0</v>
      </c>
      <c r="N222" s="20">
        <v>0</v>
      </c>
      <c r="O222" s="20"/>
      <c r="P222" s="20"/>
      <c r="Q222" s="20"/>
      <c r="R222" s="20"/>
      <c r="S222" s="31">
        <f t="shared" si="3"/>
        <v>-7500</v>
      </c>
      <c r="T222" s="20"/>
    </row>
    <row r="223" spans="1:20">
      <c r="A223" s="20"/>
      <c r="B223" s="21" t="s">
        <v>277</v>
      </c>
      <c r="C223" s="20"/>
      <c r="D223" s="20">
        <v>0</v>
      </c>
      <c r="E223" s="23">
        <v>337717</v>
      </c>
      <c r="F223" s="23">
        <v>-337717</v>
      </c>
      <c r="G223" s="20">
        <v>0</v>
      </c>
      <c r="H223" s="24">
        <v>20000</v>
      </c>
      <c r="I223" s="24">
        <v>23139</v>
      </c>
      <c r="J223" s="24">
        <v>47265</v>
      </c>
      <c r="K223" s="20">
        <v>0</v>
      </c>
      <c r="L223" s="24">
        <v>200000</v>
      </c>
      <c r="M223" s="24">
        <v>13500</v>
      </c>
      <c r="N223" s="24">
        <v>33813</v>
      </c>
      <c r="O223" s="20"/>
      <c r="P223" s="20"/>
      <c r="Q223" s="20"/>
      <c r="R223" s="20"/>
      <c r="S223" s="31">
        <f t="shared" si="3"/>
        <v>-337717</v>
      </c>
      <c r="T223" s="20"/>
    </row>
    <row r="224" spans="1:20">
      <c r="A224" s="20"/>
      <c r="B224" s="21" t="s">
        <v>276</v>
      </c>
      <c r="C224" s="20"/>
      <c r="D224" s="20">
        <v>0</v>
      </c>
      <c r="E224" s="23">
        <v>71230</v>
      </c>
      <c r="F224" s="23">
        <v>-71230</v>
      </c>
      <c r="G224" s="20">
        <v>0</v>
      </c>
      <c r="H224" s="20">
        <v>0</v>
      </c>
      <c r="I224" s="24">
        <v>16510</v>
      </c>
      <c r="J224" s="20">
        <v>0</v>
      </c>
      <c r="K224" s="20">
        <v>0</v>
      </c>
      <c r="L224" s="24">
        <v>54720</v>
      </c>
      <c r="M224" s="20">
        <v>0</v>
      </c>
      <c r="N224" s="20">
        <v>0</v>
      </c>
      <c r="O224" s="20"/>
      <c r="P224" s="20"/>
      <c r="Q224" s="20"/>
      <c r="R224" s="20"/>
      <c r="S224" s="31">
        <f t="shared" si="3"/>
        <v>-71230</v>
      </c>
      <c r="T224" s="20"/>
    </row>
    <row r="225" spans="1:20" ht="37.5">
      <c r="A225" s="6" t="s">
        <v>275</v>
      </c>
      <c r="B225" s="6" t="s">
        <v>274</v>
      </c>
      <c r="C225" s="6" t="s">
        <v>271</v>
      </c>
      <c r="D225" s="7">
        <v>251220</v>
      </c>
      <c r="E225" s="6">
        <v>0</v>
      </c>
      <c r="F225" s="8">
        <v>251220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10"/>
      <c r="P225" s="10"/>
      <c r="Q225" s="10"/>
      <c r="R225" s="10"/>
      <c r="S225" s="32">
        <f t="shared" si="3"/>
        <v>251220</v>
      </c>
      <c r="T225" s="6" t="s">
        <v>26</v>
      </c>
    </row>
    <row r="226" spans="1:20" ht="37.5">
      <c r="A226" s="11" t="s">
        <v>273</v>
      </c>
      <c r="B226" s="12" t="s">
        <v>272</v>
      </c>
      <c r="C226" s="12" t="s">
        <v>271</v>
      </c>
      <c r="D226" s="13">
        <v>251220</v>
      </c>
      <c r="E226" s="11">
        <v>0</v>
      </c>
      <c r="F226" s="14">
        <v>251220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5"/>
      <c r="P226" s="15"/>
      <c r="Q226" s="15"/>
      <c r="R226" s="15"/>
      <c r="S226" s="29">
        <f t="shared" si="3"/>
        <v>251220</v>
      </c>
      <c r="T226" s="15"/>
    </row>
    <row r="227" spans="1:20">
      <c r="A227" s="16"/>
      <c r="B227" s="17" t="s">
        <v>29</v>
      </c>
      <c r="C227" s="16"/>
      <c r="D227" s="18">
        <v>251220</v>
      </c>
      <c r="E227" s="17">
        <v>0</v>
      </c>
      <c r="F227" s="19">
        <v>251220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6"/>
      <c r="P227" s="16"/>
      <c r="Q227" s="16"/>
      <c r="R227" s="16"/>
      <c r="S227" s="30">
        <f t="shared" si="3"/>
        <v>251220</v>
      </c>
      <c r="T227" s="16"/>
    </row>
    <row r="228" spans="1:20">
      <c r="A228" s="20"/>
      <c r="B228" s="21" t="s">
        <v>30</v>
      </c>
      <c r="C228" s="20"/>
      <c r="D228" s="22">
        <v>102720</v>
      </c>
      <c r="E228" s="25">
        <v>0</v>
      </c>
      <c r="F228" s="23">
        <v>102720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/>
      <c r="P228" s="20"/>
      <c r="Q228" s="20"/>
      <c r="R228" s="20"/>
      <c r="S228" s="31">
        <f t="shared" si="3"/>
        <v>102720</v>
      </c>
      <c r="T228" s="20"/>
    </row>
    <row r="229" spans="1:20">
      <c r="A229" s="20"/>
      <c r="B229" s="21" t="s">
        <v>31</v>
      </c>
      <c r="C229" s="20"/>
      <c r="D229" s="22">
        <v>148500</v>
      </c>
      <c r="E229" s="25">
        <v>0</v>
      </c>
      <c r="F229" s="23">
        <v>148500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/>
      <c r="P229" s="20"/>
      <c r="Q229" s="20"/>
      <c r="R229" s="20"/>
      <c r="S229" s="31">
        <f t="shared" si="3"/>
        <v>148500</v>
      </c>
      <c r="T229" s="20"/>
    </row>
    <row r="230" spans="1:20">
      <c r="A230" s="6" t="s">
        <v>270</v>
      </c>
      <c r="B230" s="6" t="s">
        <v>269</v>
      </c>
      <c r="C230" s="6" t="s">
        <v>265</v>
      </c>
      <c r="D230" s="7">
        <v>135820</v>
      </c>
      <c r="E230" s="8">
        <v>80875</v>
      </c>
      <c r="F230" s="8">
        <v>54945</v>
      </c>
      <c r="G230" s="6">
        <v>0</v>
      </c>
      <c r="H230" s="6">
        <v>0</v>
      </c>
      <c r="I230" s="6">
        <v>0</v>
      </c>
      <c r="J230" s="8">
        <v>10000</v>
      </c>
      <c r="K230" s="8">
        <v>12000</v>
      </c>
      <c r="L230" s="8">
        <v>6000</v>
      </c>
      <c r="M230" s="8">
        <v>35705</v>
      </c>
      <c r="N230" s="8">
        <v>17170</v>
      </c>
      <c r="O230" s="10"/>
      <c r="P230" s="10"/>
      <c r="Q230" s="10"/>
      <c r="R230" s="10"/>
      <c r="S230" s="32">
        <f t="shared" si="3"/>
        <v>54945</v>
      </c>
      <c r="T230" s="6" t="s">
        <v>268</v>
      </c>
    </row>
    <row r="231" spans="1:20" ht="56.25">
      <c r="A231" s="11" t="s">
        <v>267</v>
      </c>
      <c r="B231" s="12" t="s">
        <v>266</v>
      </c>
      <c r="C231" s="12" t="s">
        <v>265</v>
      </c>
      <c r="D231" s="13">
        <v>135820</v>
      </c>
      <c r="E231" s="14">
        <v>80875</v>
      </c>
      <c r="F231" s="14">
        <v>54945</v>
      </c>
      <c r="G231" s="11">
        <v>0</v>
      </c>
      <c r="H231" s="11">
        <v>0</v>
      </c>
      <c r="I231" s="11">
        <v>0</v>
      </c>
      <c r="J231" s="14">
        <v>10000</v>
      </c>
      <c r="K231" s="14">
        <v>12000</v>
      </c>
      <c r="L231" s="14">
        <v>6000</v>
      </c>
      <c r="M231" s="14">
        <v>35705</v>
      </c>
      <c r="N231" s="14">
        <v>17170</v>
      </c>
      <c r="O231" s="15"/>
      <c r="P231" s="15"/>
      <c r="Q231" s="15"/>
      <c r="R231" s="15"/>
      <c r="S231" s="29">
        <f t="shared" si="3"/>
        <v>54945</v>
      </c>
      <c r="T231" s="15"/>
    </row>
    <row r="232" spans="1:20">
      <c r="A232" s="16"/>
      <c r="B232" s="17" t="s">
        <v>29</v>
      </c>
      <c r="C232" s="16"/>
      <c r="D232" s="18">
        <v>135820</v>
      </c>
      <c r="E232" s="19">
        <v>80875</v>
      </c>
      <c r="F232" s="19">
        <v>54945</v>
      </c>
      <c r="G232" s="17">
        <v>0</v>
      </c>
      <c r="H232" s="17">
        <v>0</v>
      </c>
      <c r="I232" s="17">
        <v>0</v>
      </c>
      <c r="J232" s="19">
        <v>10000</v>
      </c>
      <c r="K232" s="19">
        <v>12000</v>
      </c>
      <c r="L232" s="19">
        <v>6000</v>
      </c>
      <c r="M232" s="19">
        <v>35705</v>
      </c>
      <c r="N232" s="19">
        <v>17170</v>
      </c>
      <c r="O232" s="16"/>
      <c r="P232" s="16"/>
      <c r="Q232" s="16"/>
      <c r="R232" s="16"/>
      <c r="S232" s="30">
        <f t="shared" si="3"/>
        <v>54945</v>
      </c>
      <c r="T232" s="16"/>
    </row>
    <row r="233" spans="1:20">
      <c r="A233" s="20"/>
      <c r="B233" s="21" t="s">
        <v>30</v>
      </c>
      <c r="C233" s="20"/>
      <c r="D233" s="22">
        <v>45820</v>
      </c>
      <c r="E233" s="23">
        <v>45705</v>
      </c>
      <c r="F233" s="25">
        <v>115</v>
      </c>
      <c r="G233" s="20">
        <v>0</v>
      </c>
      <c r="H233" s="20">
        <v>0</v>
      </c>
      <c r="I233" s="20">
        <v>0</v>
      </c>
      <c r="J233" s="24">
        <v>5000</v>
      </c>
      <c r="K233" s="24">
        <v>5000</v>
      </c>
      <c r="L233" s="20">
        <v>0</v>
      </c>
      <c r="M233" s="24">
        <v>35705</v>
      </c>
      <c r="N233" s="20">
        <v>0</v>
      </c>
      <c r="O233" s="20"/>
      <c r="P233" s="20"/>
      <c r="Q233" s="20"/>
      <c r="R233" s="20"/>
      <c r="S233" s="31">
        <f t="shared" si="3"/>
        <v>115</v>
      </c>
      <c r="T233" s="20"/>
    </row>
    <row r="234" spans="1:20">
      <c r="A234" s="20"/>
      <c r="B234" s="21" t="s">
        <v>31</v>
      </c>
      <c r="C234" s="20"/>
      <c r="D234" s="22">
        <v>60830</v>
      </c>
      <c r="E234" s="23">
        <v>11000</v>
      </c>
      <c r="F234" s="23">
        <v>49830</v>
      </c>
      <c r="G234" s="20">
        <v>0</v>
      </c>
      <c r="H234" s="20">
        <v>0</v>
      </c>
      <c r="I234" s="20">
        <v>0</v>
      </c>
      <c r="J234" s="24">
        <v>5000</v>
      </c>
      <c r="K234" s="20">
        <v>0</v>
      </c>
      <c r="L234" s="24">
        <v>6000</v>
      </c>
      <c r="M234" s="20">
        <v>0</v>
      </c>
      <c r="N234" s="20">
        <v>0</v>
      </c>
      <c r="O234" s="20"/>
      <c r="P234" s="20"/>
      <c r="Q234" s="20"/>
      <c r="R234" s="20"/>
      <c r="S234" s="31">
        <f t="shared" si="3"/>
        <v>49830</v>
      </c>
      <c r="T234" s="20"/>
    </row>
    <row r="235" spans="1:20">
      <c r="A235" s="20"/>
      <c r="B235" s="21" t="s">
        <v>39</v>
      </c>
      <c r="C235" s="20"/>
      <c r="D235" s="22">
        <v>29170</v>
      </c>
      <c r="E235" s="23">
        <v>24170</v>
      </c>
      <c r="F235" s="23">
        <v>5000</v>
      </c>
      <c r="G235" s="20">
        <v>0</v>
      </c>
      <c r="H235" s="20">
        <v>0</v>
      </c>
      <c r="I235" s="20">
        <v>0</v>
      </c>
      <c r="J235" s="20">
        <v>0</v>
      </c>
      <c r="K235" s="24">
        <v>7000</v>
      </c>
      <c r="L235" s="20">
        <v>0</v>
      </c>
      <c r="M235" s="20">
        <v>0</v>
      </c>
      <c r="N235" s="24">
        <v>17170</v>
      </c>
      <c r="O235" s="20"/>
      <c r="P235" s="20"/>
      <c r="Q235" s="20"/>
      <c r="R235" s="20"/>
      <c r="S235" s="31">
        <f t="shared" si="3"/>
        <v>5000</v>
      </c>
      <c r="T235" s="20"/>
    </row>
    <row r="236" spans="1:20" ht="56.25">
      <c r="A236" s="6" t="s">
        <v>264</v>
      </c>
      <c r="B236" s="6" t="s">
        <v>263</v>
      </c>
      <c r="C236" s="6" t="s">
        <v>262</v>
      </c>
      <c r="D236" s="7">
        <v>242750</v>
      </c>
      <c r="E236" s="8">
        <v>65975</v>
      </c>
      <c r="F236" s="8">
        <v>176775</v>
      </c>
      <c r="G236" s="8">
        <v>44375</v>
      </c>
      <c r="H236" s="8">
        <v>21600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10"/>
      <c r="P236" s="10"/>
      <c r="Q236" s="10"/>
      <c r="R236" s="10"/>
      <c r="S236" s="32">
        <f t="shared" si="3"/>
        <v>176775</v>
      </c>
      <c r="T236" s="6" t="s">
        <v>38</v>
      </c>
    </row>
    <row r="237" spans="1:20" ht="56.25">
      <c r="A237" s="11" t="s">
        <v>261</v>
      </c>
      <c r="B237" s="12" t="s">
        <v>260</v>
      </c>
      <c r="C237" s="12" t="s">
        <v>41</v>
      </c>
      <c r="D237" s="13">
        <v>101750</v>
      </c>
      <c r="E237" s="11">
        <v>0</v>
      </c>
      <c r="F237" s="14">
        <v>101750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5"/>
      <c r="P237" s="15"/>
      <c r="Q237" s="15"/>
      <c r="R237" s="15"/>
      <c r="S237" s="29">
        <f t="shared" si="3"/>
        <v>101750</v>
      </c>
      <c r="T237" s="15"/>
    </row>
    <row r="238" spans="1:20">
      <c r="A238" s="16"/>
      <c r="B238" s="17" t="s">
        <v>29</v>
      </c>
      <c r="C238" s="16"/>
      <c r="D238" s="18">
        <v>101750</v>
      </c>
      <c r="E238" s="17">
        <v>0</v>
      </c>
      <c r="F238" s="19">
        <v>101750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6"/>
      <c r="P238" s="16"/>
      <c r="Q238" s="16"/>
      <c r="R238" s="16"/>
      <c r="S238" s="30">
        <f t="shared" si="3"/>
        <v>101750</v>
      </c>
      <c r="T238" s="16"/>
    </row>
    <row r="239" spans="1:20">
      <c r="A239" s="20"/>
      <c r="B239" s="21" t="s">
        <v>30</v>
      </c>
      <c r="C239" s="20"/>
      <c r="D239" s="22">
        <v>15450</v>
      </c>
      <c r="E239" s="25">
        <v>0</v>
      </c>
      <c r="F239" s="23">
        <v>15450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/>
      <c r="P239" s="20"/>
      <c r="Q239" s="20"/>
      <c r="R239" s="20"/>
      <c r="S239" s="31">
        <f t="shared" si="3"/>
        <v>15450</v>
      </c>
      <c r="T239" s="20"/>
    </row>
    <row r="240" spans="1:20">
      <c r="A240" s="20"/>
      <c r="B240" s="21" t="s">
        <v>31</v>
      </c>
      <c r="C240" s="20"/>
      <c r="D240" s="22">
        <v>74300</v>
      </c>
      <c r="E240" s="25">
        <v>0</v>
      </c>
      <c r="F240" s="23">
        <v>74300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/>
      <c r="P240" s="20"/>
      <c r="Q240" s="20"/>
      <c r="R240" s="20"/>
      <c r="S240" s="31">
        <f t="shared" si="3"/>
        <v>74300</v>
      </c>
      <c r="T240" s="20"/>
    </row>
    <row r="241" spans="1:20">
      <c r="A241" s="20"/>
      <c r="B241" s="21" t="s">
        <v>39</v>
      </c>
      <c r="C241" s="20"/>
      <c r="D241" s="22">
        <v>12000</v>
      </c>
      <c r="E241" s="25">
        <v>0</v>
      </c>
      <c r="F241" s="23">
        <v>12000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/>
      <c r="P241" s="20"/>
      <c r="Q241" s="20"/>
      <c r="R241" s="20"/>
      <c r="S241" s="31">
        <f t="shared" si="3"/>
        <v>12000</v>
      </c>
      <c r="T241" s="20"/>
    </row>
    <row r="242" spans="1:20" ht="75">
      <c r="A242" s="11" t="s">
        <v>259</v>
      </c>
      <c r="B242" s="12" t="s">
        <v>258</v>
      </c>
      <c r="C242" s="12" t="s">
        <v>41</v>
      </c>
      <c r="D242" s="13">
        <v>76250</v>
      </c>
      <c r="E242" s="14">
        <v>65975</v>
      </c>
      <c r="F242" s="14">
        <v>10275</v>
      </c>
      <c r="G242" s="14">
        <v>44375</v>
      </c>
      <c r="H242" s="14">
        <v>21600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5"/>
      <c r="P242" s="15"/>
      <c r="Q242" s="15"/>
      <c r="R242" s="15"/>
      <c r="S242" s="29">
        <f t="shared" si="3"/>
        <v>10275</v>
      </c>
      <c r="T242" s="15"/>
    </row>
    <row r="243" spans="1:20">
      <c r="A243" s="16"/>
      <c r="B243" s="17" t="s">
        <v>29</v>
      </c>
      <c r="C243" s="16"/>
      <c r="D243" s="18">
        <v>76250</v>
      </c>
      <c r="E243" s="19">
        <v>65975</v>
      </c>
      <c r="F243" s="19">
        <v>10275</v>
      </c>
      <c r="G243" s="19">
        <v>44375</v>
      </c>
      <c r="H243" s="19">
        <v>21600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6"/>
      <c r="P243" s="16"/>
      <c r="Q243" s="16"/>
      <c r="R243" s="16"/>
      <c r="S243" s="30">
        <f t="shared" si="3"/>
        <v>10275</v>
      </c>
      <c r="T243" s="16"/>
    </row>
    <row r="244" spans="1:20">
      <c r="A244" s="20"/>
      <c r="B244" s="21" t="s">
        <v>30</v>
      </c>
      <c r="C244" s="20"/>
      <c r="D244" s="22">
        <v>11550</v>
      </c>
      <c r="E244" s="23">
        <v>2500</v>
      </c>
      <c r="F244" s="23">
        <v>9050</v>
      </c>
      <c r="G244" s="24">
        <v>2500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/>
      <c r="P244" s="20"/>
      <c r="Q244" s="20"/>
      <c r="R244" s="20"/>
      <c r="S244" s="31">
        <f t="shared" si="3"/>
        <v>9050</v>
      </c>
      <c r="T244" s="20"/>
    </row>
    <row r="245" spans="1:20">
      <c r="A245" s="20"/>
      <c r="B245" s="21" t="s">
        <v>31</v>
      </c>
      <c r="C245" s="20"/>
      <c r="D245" s="22">
        <v>63475</v>
      </c>
      <c r="E245" s="23">
        <v>63475</v>
      </c>
      <c r="F245" s="25">
        <v>0</v>
      </c>
      <c r="G245" s="24">
        <v>41875</v>
      </c>
      <c r="H245" s="24">
        <v>21600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/>
      <c r="P245" s="20"/>
      <c r="Q245" s="20"/>
      <c r="R245" s="20"/>
      <c r="S245" s="31">
        <f t="shared" si="3"/>
        <v>0</v>
      </c>
      <c r="T245" s="20"/>
    </row>
    <row r="246" spans="1:20">
      <c r="A246" s="20"/>
      <c r="B246" s="21" t="s">
        <v>39</v>
      </c>
      <c r="C246" s="20"/>
      <c r="D246" s="22">
        <v>1225</v>
      </c>
      <c r="E246" s="25">
        <v>0</v>
      </c>
      <c r="F246" s="23">
        <v>1225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/>
      <c r="P246" s="20"/>
      <c r="Q246" s="20"/>
      <c r="R246" s="20"/>
      <c r="S246" s="31">
        <f t="shared" si="3"/>
        <v>1225</v>
      </c>
      <c r="T246" s="20"/>
    </row>
    <row r="247" spans="1:20" ht="56.25">
      <c r="A247" s="11" t="s">
        <v>257</v>
      </c>
      <c r="B247" s="12" t="s">
        <v>256</v>
      </c>
      <c r="C247" s="12" t="s">
        <v>41</v>
      </c>
      <c r="D247" s="13">
        <v>64750</v>
      </c>
      <c r="E247" s="11">
        <v>0</v>
      </c>
      <c r="F247" s="14">
        <v>64750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5"/>
      <c r="P247" s="15"/>
      <c r="Q247" s="15"/>
      <c r="R247" s="15"/>
      <c r="S247" s="29">
        <f t="shared" si="3"/>
        <v>64750</v>
      </c>
      <c r="T247" s="15"/>
    </row>
    <row r="248" spans="1:20">
      <c r="A248" s="16"/>
      <c r="B248" s="17" t="s">
        <v>29</v>
      </c>
      <c r="C248" s="16"/>
      <c r="D248" s="18">
        <v>64750</v>
      </c>
      <c r="E248" s="17">
        <v>0</v>
      </c>
      <c r="F248" s="19">
        <v>64750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6"/>
      <c r="P248" s="16"/>
      <c r="Q248" s="16"/>
      <c r="R248" s="16"/>
      <c r="S248" s="30">
        <f t="shared" si="3"/>
        <v>64750</v>
      </c>
      <c r="T248" s="16"/>
    </row>
    <row r="249" spans="1:20">
      <c r="A249" s="20"/>
      <c r="B249" s="21" t="s">
        <v>30</v>
      </c>
      <c r="C249" s="20"/>
      <c r="D249" s="22">
        <v>11550</v>
      </c>
      <c r="E249" s="25">
        <v>0</v>
      </c>
      <c r="F249" s="23">
        <v>11550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/>
      <c r="P249" s="20"/>
      <c r="Q249" s="20"/>
      <c r="R249" s="20"/>
      <c r="S249" s="31">
        <f t="shared" si="3"/>
        <v>11550</v>
      </c>
      <c r="T249" s="20"/>
    </row>
    <row r="250" spans="1:20">
      <c r="A250" s="20"/>
      <c r="B250" s="21" t="s">
        <v>31</v>
      </c>
      <c r="C250" s="20"/>
      <c r="D250" s="22">
        <v>43200</v>
      </c>
      <c r="E250" s="25">
        <v>0</v>
      </c>
      <c r="F250" s="23">
        <v>43200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/>
      <c r="P250" s="20"/>
      <c r="Q250" s="20"/>
      <c r="R250" s="20"/>
      <c r="S250" s="31">
        <f t="shared" si="3"/>
        <v>43200</v>
      </c>
      <c r="T250" s="20"/>
    </row>
    <row r="251" spans="1:20">
      <c r="A251" s="20"/>
      <c r="B251" s="21" t="s">
        <v>39</v>
      </c>
      <c r="C251" s="20"/>
      <c r="D251" s="22">
        <v>10000</v>
      </c>
      <c r="E251" s="25">
        <v>0</v>
      </c>
      <c r="F251" s="23">
        <v>10000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/>
      <c r="P251" s="20"/>
      <c r="Q251" s="20"/>
      <c r="R251" s="20"/>
      <c r="S251" s="31">
        <f t="shared" si="3"/>
        <v>10000</v>
      </c>
      <c r="T251" s="20"/>
    </row>
    <row r="252" spans="1:20" ht="37.5">
      <c r="A252" s="6" t="s">
        <v>255</v>
      </c>
      <c r="B252" s="6" t="s">
        <v>254</v>
      </c>
      <c r="C252" s="6" t="s">
        <v>253</v>
      </c>
      <c r="D252" s="7">
        <v>4714706</v>
      </c>
      <c r="E252" s="8">
        <v>3623005</v>
      </c>
      <c r="F252" s="8">
        <v>1091701</v>
      </c>
      <c r="G252" s="8">
        <v>99030</v>
      </c>
      <c r="H252" s="8">
        <v>654071</v>
      </c>
      <c r="I252" s="8">
        <v>604336</v>
      </c>
      <c r="J252" s="8">
        <v>306381</v>
      </c>
      <c r="K252" s="8">
        <v>986895</v>
      </c>
      <c r="L252" s="8">
        <v>295216</v>
      </c>
      <c r="M252" s="8">
        <v>117350</v>
      </c>
      <c r="N252" s="8">
        <v>436616</v>
      </c>
      <c r="O252" s="10"/>
      <c r="P252" s="10"/>
      <c r="Q252" s="10"/>
      <c r="R252" s="10"/>
      <c r="S252" s="32">
        <f t="shared" si="3"/>
        <v>1214811</v>
      </c>
      <c r="T252" s="6" t="s">
        <v>38</v>
      </c>
    </row>
    <row r="253" spans="1:20" ht="37.5">
      <c r="A253" s="11" t="s">
        <v>252</v>
      </c>
      <c r="B253" s="12" t="s">
        <v>46</v>
      </c>
      <c r="C253" s="12" t="s">
        <v>41</v>
      </c>
      <c r="D253" s="13">
        <v>1173806</v>
      </c>
      <c r="E253" s="14">
        <v>979192</v>
      </c>
      <c r="F253" s="14">
        <v>194614</v>
      </c>
      <c r="G253" s="14">
        <v>10050</v>
      </c>
      <c r="H253" s="14">
        <v>78924</v>
      </c>
      <c r="I253" s="14">
        <v>64616</v>
      </c>
      <c r="J253" s="14">
        <v>68756</v>
      </c>
      <c r="K253" s="14">
        <v>345470</v>
      </c>
      <c r="L253" s="14">
        <v>72796</v>
      </c>
      <c r="M253" s="14">
        <v>73410</v>
      </c>
      <c r="N253" s="14">
        <v>149890</v>
      </c>
      <c r="O253" s="15"/>
      <c r="P253" s="15"/>
      <c r="Q253" s="15"/>
      <c r="R253" s="15"/>
      <c r="S253" s="29">
        <f t="shared" si="3"/>
        <v>309894</v>
      </c>
      <c r="T253" s="15"/>
    </row>
    <row r="254" spans="1:20" ht="37.5">
      <c r="A254" s="16"/>
      <c r="B254" s="17" t="s">
        <v>29</v>
      </c>
      <c r="C254" s="16"/>
      <c r="D254" s="18">
        <v>1173806</v>
      </c>
      <c r="E254" s="19">
        <v>979192</v>
      </c>
      <c r="F254" s="19">
        <v>194614</v>
      </c>
      <c r="G254" s="19">
        <v>10050</v>
      </c>
      <c r="H254" s="19">
        <v>78924</v>
      </c>
      <c r="I254" s="19">
        <v>64616</v>
      </c>
      <c r="J254" s="19">
        <v>68756</v>
      </c>
      <c r="K254" s="19">
        <v>345470</v>
      </c>
      <c r="L254" s="19">
        <v>72796</v>
      </c>
      <c r="M254" s="19">
        <v>73410</v>
      </c>
      <c r="N254" s="19">
        <v>149890</v>
      </c>
      <c r="O254" s="16"/>
      <c r="P254" s="16"/>
      <c r="Q254" s="16"/>
      <c r="R254" s="16"/>
      <c r="S254" s="30">
        <f t="shared" si="3"/>
        <v>309894</v>
      </c>
      <c r="T254" s="16"/>
    </row>
    <row r="255" spans="1:20" ht="37.5">
      <c r="A255" s="20"/>
      <c r="B255" s="21" t="s">
        <v>31</v>
      </c>
      <c r="C255" s="20"/>
      <c r="D255" s="22">
        <v>1173806</v>
      </c>
      <c r="E255" s="23">
        <v>979192</v>
      </c>
      <c r="F255" s="23">
        <v>194614</v>
      </c>
      <c r="G255" s="24">
        <v>10050</v>
      </c>
      <c r="H255" s="24">
        <v>78924</v>
      </c>
      <c r="I255" s="24">
        <v>64616</v>
      </c>
      <c r="J255" s="24">
        <v>68756</v>
      </c>
      <c r="K255" s="24">
        <v>345470</v>
      </c>
      <c r="L255" s="24">
        <v>72796</v>
      </c>
      <c r="M255" s="24">
        <v>73410</v>
      </c>
      <c r="N255" s="24">
        <v>149890</v>
      </c>
      <c r="O255" s="20"/>
      <c r="P255" s="20"/>
      <c r="Q255" s="20"/>
      <c r="R255" s="20"/>
      <c r="S255" s="31">
        <f t="shared" si="3"/>
        <v>309894</v>
      </c>
      <c r="T255" s="20"/>
    </row>
    <row r="256" spans="1:20" ht="37.5">
      <c r="A256" s="11" t="s">
        <v>251</v>
      </c>
      <c r="B256" s="12" t="s">
        <v>250</v>
      </c>
      <c r="C256" s="12" t="s">
        <v>41</v>
      </c>
      <c r="D256" s="13">
        <v>1100000</v>
      </c>
      <c r="E256" s="14">
        <v>1037403</v>
      </c>
      <c r="F256" s="14">
        <v>62597</v>
      </c>
      <c r="G256" s="14">
        <v>57150</v>
      </c>
      <c r="H256" s="14">
        <v>448317</v>
      </c>
      <c r="I256" s="14">
        <v>44940</v>
      </c>
      <c r="J256" s="14">
        <v>168005</v>
      </c>
      <c r="K256" s="14">
        <v>140665</v>
      </c>
      <c r="L256" s="14">
        <v>58490</v>
      </c>
      <c r="M256" s="14">
        <v>22610</v>
      </c>
      <c r="N256" s="14">
        <v>97226</v>
      </c>
      <c r="O256" s="15"/>
      <c r="P256" s="15"/>
      <c r="Q256" s="15"/>
      <c r="R256" s="15"/>
      <c r="S256" s="29">
        <f t="shared" si="3"/>
        <v>62597</v>
      </c>
      <c r="T256" s="15"/>
    </row>
    <row r="257" spans="1:20" ht="37.5">
      <c r="A257" s="16"/>
      <c r="B257" s="17" t="s">
        <v>29</v>
      </c>
      <c r="C257" s="16"/>
      <c r="D257" s="18">
        <v>1100000</v>
      </c>
      <c r="E257" s="19">
        <v>1037403</v>
      </c>
      <c r="F257" s="19">
        <v>62597</v>
      </c>
      <c r="G257" s="19">
        <v>57150</v>
      </c>
      <c r="H257" s="19">
        <v>448317</v>
      </c>
      <c r="I257" s="19">
        <v>44940</v>
      </c>
      <c r="J257" s="19">
        <v>168005</v>
      </c>
      <c r="K257" s="19">
        <v>140665</v>
      </c>
      <c r="L257" s="19">
        <v>58490</v>
      </c>
      <c r="M257" s="19">
        <v>22610</v>
      </c>
      <c r="N257" s="19">
        <v>97226</v>
      </c>
      <c r="O257" s="16"/>
      <c r="P257" s="16"/>
      <c r="Q257" s="16"/>
      <c r="R257" s="16"/>
      <c r="S257" s="30">
        <f t="shared" si="3"/>
        <v>62597</v>
      </c>
      <c r="T257" s="16"/>
    </row>
    <row r="258" spans="1:20" ht="37.5">
      <c r="A258" s="20"/>
      <c r="B258" s="21" t="s">
        <v>39</v>
      </c>
      <c r="C258" s="20"/>
      <c r="D258" s="22">
        <v>1100000</v>
      </c>
      <c r="E258" s="23">
        <v>1037403</v>
      </c>
      <c r="F258" s="23">
        <v>62597</v>
      </c>
      <c r="G258" s="24">
        <v>57150</v>
      </c>
      <c r="H258" s="24">
        <v>448317</v>
      </c>
      <c r="I258" s="24">
        <v>44940</v>
      </c>
      <c r="J258" s="24">
        <v>168005</v>
      </c>
      <c r="K258" s="24">
        <v>140665</v>
      </c>
      <c r="L258" s="24">
        <v>58490</v>
      </c>
      <c r="M258" s="24">
        <v>22610</v>
      </c>
      <c r="N258" s="24">
        <v>97226</v>
      </c>
      <c r="O258" s="20"/>
      <c r="P258" s="20"/>
      <c r="Q258" s="20"/>
      <c r="R258" s="20"/>
      <c r="S258" s="31">
        <f t="shared" si="3"/>
        <v>62597</v>
      </c>
      <c r="T258" s="20"/>
    </row>
    <row r="259" spans="1:20" ht="37.5">
      <c r="A259" s="11" t="s">
        <v>249</v>
      </c>
      <c r="B259" s="12" t="s">
        <v>122</v>
      </c>
      <c r="C259" s="12" t="s">
        <v>41</v>
      </c>
      <c r="D259" s="13">
        <v>1438940</v>
      </c>
      <c r="E259" s="14">
        <v>1321770</v>
      </c>
      <c r="F259" s="14">
        <v>117170</v>
      </c>
      <c r="G259" s="11">
        <v>0</v>
      </c>
      <c r="H259" s="14">
        <v>95000</v>
      </c>
      <c r="I259" s="14">
        <v>466280</v>
      </c>
      <c r="J259" s="14">
        <v>37790</v>
      </c>
      <c r="K259" s="14">
        <v>444200</v>
      </c>
      <c r="L259" s="14">
        <v>129500</v>
      </c>
      <c r="M259" s="11">
        <v>0</v>
      </c>
      <c r="N259" s="14">
        <v>149000</v>
      </c>
      <c r="O259" s="15"/>
      <c r="P259" s="15"/>
      <c r="Q259" s="15"/>
      <c r="R259" s="15"/>
      <c r="S259" s="29">
        <f t="shared" si="3"/>
        <v>117170</v>
      </c>
      <c r="T259" s="15"/>
    </row>
    <row r="260" spans="1:20" ht="37.5">
      <c r="A260" s="16"/>
      <c r="B260" s="17" t="s">
        <v>42</v>
      </c>
      <c r="C260" s="16"/>
      <c r="D260" s="18">
        <v>1438940</v>
      </c>
      <c r="E260" s="19">
        <v>1321770</v>
      </c>
      <c r="F260" s="19">
        <v>117170</v>
      </c>
      <c r="G260" s="17">
        <v>0</v>
      </c>
      <c r="H260" s="19">
        <v>95000</v>
      </c>
      <c r="I260" s="19">
        <v>466280</v>
      </c>
      <c r="J260" s="19">
        <v>37790</v>
      </c>
      <c r="K260" s="19">
        <v>444200</v>
      </c>
      <c r="L260" s="19">
        <v>129500</v>
      </c>
      <c r="M260" s="17">
        <v>0</v>
      </c>
      <c r="N260" s="19">
        <v>149000</v>
      </c>
      <c r="O260" s="16"/>
      <c r="P260" s="16"/>
      <c r="Q260" s="16"/>
      <c r="R260" s="16"/>
      <c r="S260" s="30">
        <f t="shared" si="3"/>
        <v>117170</v>
      </c>
      <c r="T260" s="16"/>
    </row>
    <row r="261" spans="1:20" ht="37.5">
      <c r="A261" s="20"/>
      <c r="B261" s="21" t="s">
        <v>43</v>
      </c>
      <c r="C261" s="20"/>
      <c r="D261" s="22">
        <v>1438940</v>
      </c>
      <c r="E261" s="23">
        <v>1321770</v>
      </c>
      <c r="F261" s="23">
        <v>117170</v>
      </c>
      <c r="G261" s="20">
        <v>0</v>
      </c>
      <c r="H261" s="24">
        <v>95000</v>
      </c>
      <c r="I261" s="24">
        <v>466280</v>
      </c>
      <c r="J261" s="24">
        <v>37790</v>
      </c>
      <c r="K261" s="24">
        <v>444200</v>
      </c>
      <c r="L261" s="24">
        <v>129500</v>
      </c>
      <c r="M261" s="20">
        <v>0</v>
      </c>
      <c r="N261" s="24">
        <v>149000</v>
      </c>
      <c r="O261" s="20"/>
      <c r="P261" s="20"/>
      <c r="Q261" s="20"/>
      <c r="R261" s="20"/>
      <c r="S261" s="31">
        <f t="shared" ref="S261:S324" si="4">D261-(SUM(G261:R261))</f>
        <v>117170</v>
      </c>
      <c r="T261" s="20"/>
    </row>
    <row r="262" spans="1:20" ht="37.5">
      <c r="A262" s="11" t="s">
        <v>248</v>
      </c>
      <c r="B262" s="12" t="s">
        <v>247</v>
      </c>
      <c r="C262" s="12" t="s">
        <v>41</v>
      </c>
      <c r="D262" s="13">
        <v>651960</v>
      </c>
      <c r="E262" s="14">
        <v>272640</v>
      </c>
      <c r="F262" s="14">
        <v>379320</v>
      </c>
      <c r="G262" s="14">
        <v>31830</v>
      </c>
      <c r="H262" s="14">
        <v>31830</v>
      </c>
      <c r="I262" s="14">
        <v>28500</v>
      </c>
      <c r="J262" s="14">
        <v>31830</v>
      </c>
      <c r="K262" s="14">
        <v>53160</v>
      </c>
      <c r="L262" s="14">
        <v>31830</v>
      </c>
      <c r="M262" s="14">
        <v>21330</v>
      </c>
      <c r="N262" s="14">
        <v>34500</v>
      </c>
      <c r="O262" s="15"/>
      <c r="P262" s="15"/>
      <c r="Q262" s="15"/>
      <c r="R262" s="15"/>
      <c r="S262" s="29">
        <f t="shared" si="4"/>
        <v>387150</v>
      </c>
      <c r="T262" s="15"/>
    </row>
    <row r="263" spans="1:20">
      <c r="A263" s="16"/>
      <c r="B263" s="17" t="s">
        <v>29</v>
      </c>
      <c r="C263" s="16"/>
      <c r="D263" s="18">
        <v>651960</v>
      </c>
      <c r="E263" s="19">
        <v>272640</v>
      </c>
      <c r="F263" s="19">
        <v>379320</v>
      </c>
      <c r="G263" s="19">
        <v>31830</v>
      </c>
      <c r="H263" s="19">
        <v>31830</v>
      </c>
      <c r="I263" s="19">
        <v>28500</v>
      </c>
      <c r="J263" s="19">
        <v>31830</v>
      </c>
      <c r="K263" s="19">
        <v>53160</v>
      </c>
      <c r="L263" s="19">
        <v>31830</v>
      </c>
      <c r="M263" s="19">
        <v>21330</v>
      </c>
      <c r="N263" s="19">
        <v>34500</v>
      </c>
      <c r="O263" s="16"/>
      <c r="P263" s="16"/>
      <c r="Q263" s="16"/>
      <c r="R263" s="16"/>
      <c r="S263" s="30">
        <f t="shared" si="4"/>
        <v>387150</v>
      </c>
      <c r="T263" s="16"/>
    </row>
    <row r="264" spans="1:20">
      <c r="A264" s="20"/>
      <c r="B264" s="21" t="s">
        <v>31</v>
      </c>
      <c r="C264" s="20"/>
      <c r="D264" s="22">
        <v>651960</v>
      </c>
      <c r="E264" s="23">
        <v>272640</v>
      </c>
      <c r="F264" s="23">
        <v>379320</v>
      </c>
      <c r="G264" s="24">
        <v>31830</v>
      </c>
      <c r="H264" s="24">
        <v>31830</v>
      </c>
      <c r="I264" s="24">
        <v>28500</v>
      </c>
      <c r="J264" s="24">
        <v>31830</v>
      </c>
      <c r="K264" s="24">
        <v>53160</v>
      </c>
      <c r="L264" s="24">
        <v>31830</v>
      </c>
      <c r="M264" s="24">
        <v>21330</v>
      </c>
      <c r="N264" s="24">
        <v>34500</v>
      </c>
      <c r="O264" s="20"/>
      <c r="P264" s="20"/>
      <c r="Q264" s="20"/>
      <c r="R264" s="20"/>
      <c r="S264" s="31">
        <f t="shared" si="4"/>
        <v>387150</v>
      </c>
      <c r="T264" s="20"/>
    </row>
    <row r="265" spans="1:20" ht="37.5">
      <c r="A265" s="11" t="s">
        <v>246</v>
      </c>
      <c r="B265" s="12" t="s">
        <v>245</v>
      </c>
      <c r="C265" s="12" t="s">
        <v>41</v>
      </c>
      <c r="D265" s="13">
        <v>350000</v>
      </c>
      <c r="E265" s="14">
        <v>12000</v>
      </c>
      <c r="F265" s="14">
        <v>338000</v>
      </c>
      <c r="G265" s="11">
        <v>0</v>
      </c>
      <c r="H265" s="11">
        <v>0</v>
      </c>
      <c r="I265" s="11">
        <v>0</v>
      </c>
      <c r="J265" s="11">
        <v>0</v>
      </c>
      <c r="K265" s="14">
        <v>3400</v>
      </c>
      <c r="L265" s="14">
        <v>2600</v>
      </c>
      <c r="M265" s="11">
        <v>0</v>
      </c>
      <c r="N265" s="14">
        <v>6000</v>
      </c>
      <c r="O265" s="15"/>
      <c r="P265" s="15"/>
      <c r="Q265" s="15"/>
      <c r="R265" s="15"/>
      <c r="S265" s="29">
        <f t="shared" si="4"/>
        <v>338000</v>
      </c>
      <c r="T265" s="15"/>
    </row>
    <row r="266" spans="1:20">
      <c r="A266" s="16"/>
      <c r="B266" s="17" t="s">
        <v>29</v>
      </c>
      <c r="C266" s="16"/>
      <c r="D266" s="18">
        <v>350000</v>
      </c>
      <c r="E266" s="19">
        <v>12000</v>
      </c>
      <c r="F266" s="19">
        <v>338000</v>
      </c>
      <c r="G266" s="17">
        <v>0</v>
      </c>
      <c r="H266" s="17">
        <v>0</v>
      </c>
      <c r="I266" s="17">
        <v>0</v>
      </c>
      <c r="J266" s="17">
        <v>0</v>
      </c>
      <c r="K266" s="19">
        <v>3400</v>
      </c>
      <c r="L266" s="19">
        <v>2600</v>
      </c>
      <c r="M266" s="17">
        <v>0</v>
      </c>
      <c r="N266" s="19">
        <v>6000</v>
      </c>
      <c r="O266" s="16"/>
      <c r="P266" s="16"/>
      <c r="Q266" s="16"/>
      <c r="R266" s="16"/>
      <c r="S266" s="30">
        <f t="shared" si="4"/>
        <v>338000</v>
      </c>
      <c r="T266" s="16"/>
    </row>
    <row r="267" spans="1:20">
      <c r="A267" s="20"/>
      <c r="B267" s="21" t="s">
        <v>30</v>
      </c>
      <c r="C267" s="20"/>
      <c r="D267" s="22">
        <v>350000</v>
      </c>
      <c r="E267" s="23">
        <v>12000</v>
      </c>
      <c r="F267" s="23">
        <v>338000</v>
      </c>
      <c r="G267" s="20">
        <v>0</v>
      </c>
      <c r="H267" s="20">
        <v>0</v>
      </c>
      <c r="I267" s="20">
        <v>0</v>
      </c>
      <c r="J267" s="20">
        <v>0</v>
      </c>
      <c r="K267" s="24">
        <v>3400</v>
      </c>
      <c r="L267" s="24">
        <v>2600</v>
      </c>
      <c r="M267" s="20">
        <v>0</v>
      </c>
      <c r="N267" s="24">
        <v>6000</v>
      </c>
      <c r="O267" s="20"/>
      <c r="P267" s="20"/>
      <c r="Q267" s="20"/>
      <c r="R267" s="20"/>
      <c r="S267" s="31">
        <f t="shared" si="4"/>
        <v>338000</v>
      </c>
      <c r="T267" s="20"/>
    </row>
    <row r="268" spans="1:20" ht="56.25">
      <c r="A268" s="6" t="s">
        <v>244</v>
      </c>
      <c r="B268" s="6" t="s">
        <v>243</v>
      </c>
      <c r="C268" s="6" t="s">
        <v>37</v>
      </c>
      <c r="D268" s="7">
        <v>130100</v>
      </c>
      <c r="E268" s="8">
        <v>29875</v>
      </c>
      <c r="F268" s="8">
        <v>100225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8">
        <v>29875</v>
      </c>
      <c r="N268" s="6">
        <v>0</v>
      </c>
      <c r="O268" s="10"/>
      <c r="P268" s="10"/>
      <c r="Q268" s="10"/>
      <c r="R268" s="10"/>
      <c r="S268" s="32">
        <f t="shared" si="4"/>
        <v>100225</v>
      </c>
      <c r="T268" s="6" t="s">
        <v>38</v>
      </c>
    </row>
    <row r="269" spans="1:20" ht="75">
      <c r="A269" s="11" t="s">
        <v>242</v>
      </c>
      <c r="B269" s="12" t="s">
        <v>241</v>
      </c>
      <c r="C269" s="12" t="s">
        <v>37</v>
      </c>
      <c r="D269" s="13">
        <v>52500</v>
      </c>
      <c r="E269" s="14">
        <v>21875</v>
      </c>
      <c r="F269" s="14">
        <v>30625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4">
        <v>21875</v>
      </c>
      <c r="N269" s="11">
        <v>0</v>
      </c>
      <c r="O269" s="15"/>
      <c r="P269" s="15"/>
      <c r="Q269" s="15"/>
      <c r="R269" s="15"/>
      <c r="S269" s="29">
        <f t="shared" si="4"/>
        <v>30625</v>
      </c>
      <c r="T269" s="15"/>
    </row>
    <row r="270" spans="1:20">
      <c r="A270" s="16"/>
      <c r="B270" s="17" t="s">
        <v>29</v>
      </c>
      <c r="C270" s="16"/>
      <c r="D270" s="18">
        <v>52500</v>
      </c>
      <c r="E270" s="19">
        <v>21875</v>
      </c>
      <c r="F270" s="19">
        <v>30625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9">
        <v>21875</v>
      </c>
      <c r="N270" s="17">
        <v>0</v>
      </c>
      <c r="O270" s="16"/>
      <c r="P270" s="16"/>
      <c r="Q270" s="16"/>
      <c r="R270" s="16"/>
      <c r="S270" s="30">
        <f t="shared" si="4"/>
        <v>30625</v>
      </c>
      <c r="T270" s="16"/>
    </row>
    <row r="271" spans="1:20">
      <c r="A271" s="20"/>
      <c r="B271" s="21" t="s">
        <v>30</v>
      </c>
      <c r="C271" s="20"/>
      <c r="D271" s="22">
        <v>22500</v>
      </c>
      <c r="E271" s="23">
        <v>21875</v>
      </c>
      <c r="F271" s="25">
        <v>625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4">
        <v>21875</v>
      </c>
      <c r="N271" s="20">
        <v>0</v>
      </c>
      <c r="O271" s="20"/>
      <c r="P271" s="20"/>
      <c r="Q271" s="20"/>
      <c r="R271" s="20"/>
      <c r="S271" s="31">
        <f t="shared" si="4"/>
        <v>625</v>
      </c>
      <c r="T271" s="20"/>
    </row>
    <row r="272" spans="1:20">
      <c r="A272" s="20"/>
      <c r="B272" s="21" t="s">
        <v>31</v>
      </c>
      <c r="C272" s="20"/>
      <c r="D272" s="22">
        <v>30000</v>
      </c>
      <c r="E272" s="25">
        <v>0</v>
      </c>
      <c r="F272" s="23">
        <v>30000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/>
      <c r="P272" s="20"/>
      <c r="Q272" s="20"/>
      <c r="R272" s="20"/>
      <c r="S272" s="31">
        <f t="shared" si="4"/>
        <v>30000</v>
      </c>
      <c r="T272" s="20"/>
    </row>
    <row r="273" spans="1:20" ht="37.5">
      <c r="A273" s="11" t="s">
        <v>240</v>
      </c>
      <c r="B273" s="12" t="s">
        <v>239</v>
      </c>
      <c r="C273" s="12" t="s">
        <v>37</v>
      </c>
      <c r="D273" s="13">
        <v>40500</v>
      </c>
      <c r="E273" s="14">
        <v>8000</v>
      </c>
      <c r="F273" s="14">
        <v>32500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4">
        <v>8000</v>
      </c>
      <c r="N273" s="11">
        <v>0</v>
      </c>
      <c r="O273" s="15"/>
      <c r="P273" s="15"/>
      <c r="Q273" s="15"/>
      <c r="R273" s="15"/>
      <c r="S273" s="29">
        <f t="shared" si="4"/>
        <v>32500</v>
      </c>
      <c r="T273" s="15"/>
    </row>
    <row r="274" spans="1:20">
      <c r="A274" s="16"/>
      <c r="B274" s="17" t="s">
        <v>29</v>
      </c>
      <c r="C274" s="16"/>
      <c r="D274" s="18">
        <v>40500</v>
      </c>
      <c r="E274" s="19">
        <v>8000</v>
      </c>
      <c r="F274" s="19">
        <v>32500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9">
        <v>8000</v>
      </c>
      <c r="N274" s="17">
        <v>0</v>
      </c>
      <c r="O274" s="16"/>
      <c r="P274" s="16"/>
      <c r="Q274" s="16"/>
      <c r="R274" s="16"/>
      <c r="S274" s="30">
        <f t="shared" si="4"/>
        <v>32500</v>
      </c>
      <c r="T274" s="16"/>
    </row>
    <row r="275" spans="1:20">
      <c r="A275" s="20"/>
      <c r="B275" s="21" t="s">
        <v>30</v>
      </c>
      <c r="C275" s="20"/>
      <c r="D275" s="22">
        <v>22500</v>
      </c>
      <c r="E275" s="25">
        <v>0</v>
      </c>
      <c r="F275" s="23">
        <v>22500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/>
      <c r="P275" s="20"/>
      <c r="Q275" s="20"/>
      <c r="R275" s="20"/>
      <c r="S275" s="31">
        <f t="shared" si="4"/>
        <v>22500</v>
      </c>
      <c r="T275" s="20"/>
    </row>
    <row r="276" spans="1:20">
      <c r="A276" s="20"/>
      <c r="B276" s="21" t="s">
        <v>31</v>
      </c>
      <c r="C276" s="20"/>
      <c r="D276" s="22">
        <v>18000</v>
      </c>
      <c r="E276" s="23">
        <v>8000</v>
      </c>
      <c r="F276" s="23">
        <v>10000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4">
        <v>8000</v>
      </c>
      <c r="N276" s="20">
        <v>0</v>
      </c>
      <c r="O276" s="20"/>
      <c r="P276" s="20"/>
      <c r="Q276" s="20"/>
      <c r="R276" s="20"/>
      <c r="S276" s="31">
        <f t="shared" si="4"/>
        <v>10000</v>
      </c>
      <c r="T276" s="20"/>
    </row>
    <row r="277" spans="1:20" ht="37.5">
      <c r="A277" s="11" t="s">
        <v>238</v>
      </c>
      <c r="B277" s="12" t="s">
        <v>237</v>
      </c>
      <c r="C277" s="12" t="s">
        <v>37</v>
      </c>
      <c r="D277" s="13">
        <v>37100</v>
      </c>
      <c r="E277" s="11">
        <v>0</v>
      </c>
      <c r="F277" s="14">
        <v>37100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5"/>
      <c r="P277" s="15"/>
      <c r="Q277" s="15"/>
      <c r="R277" s="15"/>
      <c r="S277" s="29">
        <f t="shared" si="4"/>
        <v>37100</v>
      </c>
      <c r="T277" s="15"/>
    </row>
    <row r="278" spans="1:20">
      <c r="A278" s="16"/>
      <c r="B278" s="17" t="s">
        <v>29</v>
      </c>
      <c r="C278" s="16"/>
      <c r="D278" s="18">
        <v>37100</v>
      </c>
      <c r="E278" s="17">
        <v>0</v>
      </c>
      <c r="F278" s="19">
        <v>37100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6"/>
      <c r="P278" s="16"/>
      <c r="Q278" s="16"/>
      <c r="R278" s="16"/>
      <c r="S278" s="30">
        <f t="shared" si="4"/>
        <v>37100</v>
      </c>
      <c r="T278" s="16"/>
    </row>
    <row r="279" spans="1:20">
      <c r="A279" s="20"/>
      <c r="B279" s="21" t="s">
        <v>30</v>
      </c>
      <c r="C279" s="20"/>
      <c r="D279" s="22">
        <v>16500</v>
      </c>
      <c r="E279" s="25">
        <v>0</v>
      </c>
      <c r="F279" s="23">
        <v>16500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/>
      <c r="P279" s="20"/>
      <c r="Q279" s="20"/>
      <c r="R279" s="20"/>
      <c r="S279" s="31">
        <f t="shared" si="4"/>
        <v>16500</v>
      </c>
      <c r="T279" s="20"/>
    </row>
    <row r="280" spans="1:20">
      <c r="A280" s="20"/>
      <c r="B280" s="21" t="s">
        <v>31</v>
      </c>
      <c r="C280" s="20"/>
      <c r="D280" s="22">
        <v>20600</v>
      </c>
      <c r="E280" s="25">
        <v>0</v>
      </c>
      <c r="F280" s="23">
        <v>20600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/>
      <c r="P280" s="20"/>
      <c r="Q280" s="20"/>
      <c r="R280" s="20"/>
      <c r="S280" s="31">
        <f t="shared" si="4"/>
        <v>20600</v>
      </c>
      <c r="T280" s="20"/>
    </row>
    <row r="281" spans="1:20" ht="37.5">
      <c r="A281" s="6" t="s">
        <v>236</v>
      </c>
      <c r="B281" s="6" t="s">
        <v>235</v>
      </c>
      <c r="C281" s="6" t="s">
        <v>62</v>
      </c>
      <c r="D281" s="7">
        <v>983972</v>
      </c>
      <c r="E281" s="8">
        <v>929880</v>
      </c>
      <c r="F281" s="8">
        <v>54092</v>
      </c>
      <c r="G281" s="6">
        <v>0</v>
      </c>
      <c r="H281" s="8">
        <v>309960</v>
      </c>
      <c r="I281" s="8">
        <v>309960</v>
      </c>
      <c r="J281" s="8">
        <v>309960</v>
      </c>
      <c r="K281" s="6">
        <v>0</v>
      </c>
      <c r="L281" s="6">
        <v>0</v>
      </c>
      <c r="M281" s="6">
        <v>0</v>
      </c>
      <c r="N281" s="6">
        <v>0</v>
      </c>
      <c r="O281" s="10"/>
      <c r="P281" s="10"/>
      <c r="Q281" s="10"/>
      <c r="R281" s="10"/>
      <c r="S281" s="32">
        <f t="shared" si="4"/>
        <v>54092</v>
      </c>
      <c r="T281" s="6" t="s">
        <v>38</v>
      </c>
    </row>
    <row r="282" spans="1:20" ht="37.5">
      <c r="A282" s="11" t="s">
        <v>234</v>
      </c>
      <c r="B282" s="12" t="s">
        <v>233</v>
      </c>
      <c r="C282" s="12" t="s">
        <v>45</v>
      </c>
      <c r="D282" s="13">
        <v>983972</v>
      </c>
      <c r="E282" s="14">
        <v>929880</v>
      </c>
      <c r="F282" s="14">
        <v>54092</v>
      </c>
      <c r="G282" s="11">
        <v>0</v>
      </c>
      <c r="H282" s="14">
        <v>309960</v>
      </c>
      <c r="I282" s="14">
        <v>309960</v>
      </c>
      <c r="J282" s="14">
        <v>309960</v>
      </c>
      <c r="K282" s="11">
        <v>0</v>
      </c>
      <c r="L282" s="11">
        <v>0</v>
      </c>
      <c r="M282" s="11">
        <v>0</v>
      </c>
      <c r="N282" s="11">
        <v>0</v>
      </c>
      <c r="O282" s="15"/>
      <c r="P282" s="15"/>
      <c r="Q282" s="15"/>
      <c r="R282" s="15"/>
      <c r="S282" s="29">
        <f t="shared" si="4"/>
        <v>54092</v>
      </c>
      <c r="T282" s="15"/>
    </row>
    <row r="283" spans="1:20">
      <c r="A283" s="16"/>
      <c r="B283" s="17" t="s">
        <v>29</v>
      </c>
      <c r="C283" s="16"/>
      <c r="D283" s="18">
        <v>983972</v>
      </c>
      <c r="E283" s="19">
        <v>929880</v>
      </c>
      <c r="F283" s="19">
        <v>54092</v>
      </c>
      <c r="G283" s="17">
        <v>0</v>
      </c>
      <c r="H283" s="19">
        <v>309960</v>
      </c>
      <c r="I283" s="19">
        <v>309960</v>
      </c>
      <c r="J283" s="19">
        <v>309960</v>
      </c>
      <c r="K283" s="17">
        <v>0</v>
      </c>
      <c r="L283" s="17">
        <v>0</v>
      </c>
      <c r="M283" s="17">
        <v>0</v>
      </c>
      <c r="N283" s="17">
        <v>0</v>
      </c>
      <c r="O283" s="16"/>
      <c r="P283" s="16"/>
      <c r="Q283" s="16"/>
      <c r="R283" s="16"/>
      <c r="S283" s="30">
        <f t="shared" si="4"/>
        <v>54092</v>
      </c>
      <c r="T283" s="16"/>
    </row>
    <row r="284" spans="1:20">
      <c r="A284" s="20"/>
      <c r="B284" s="21" t="s">
        <v>31</v>
      </c>
      <c r="C284" s="20"/>
      <c r="D284" s="22">
        <v>983972</v>
      </c>
      <c r="E284" s="23">
        <v>929880</v>
      </c>
      <c r="F284" s="23">
        <v>54092</v>
      </c>
      <c r="G284" s="20">
        <v>0</v>
      </c>
      <c r="H284" s="24">
        <v>309960</v>
      </c>
      <c r="I284" s="24">
        <v>309960</v>
      </c>
      <c r="J284" s="24">
        <v>309960</v>
      </c>
      <c r="K284" s="20">
        <v>0</v>
      </c>
      <c r="L284" s="20">
        <v>0</v>
      </c>
      <c r="M284" s="20">
        <v>0</v>
      </c>
      <c r="N284" s="20">
        <v>0</v>
      </c>
      <c r="O284" s="20"/>
      <c r="P284" s="20"/>
      <c r="Q284" s="20"/>
      <c r="R284" s="20"/>
      <c r="S284" s="31">
        <f t="shared" si="4"/>
        <v>54092</v>
      </c>
      <c r="T284" s="20"/>
    </row>
    <row r="285" spans="1:20" ht="37.5">
      <c r="A285" s="6" t="s">
        <v>232</v>
      </c>
      <c r="B285" s="6" t="s">
        <v>231</v>
      </c>
      <c r="C285" s="6"/>
      <c r="D285" s="7">
        <v>52825</v>
      </c>
      <c r="E285" s="6">
        <v>0</v>
      </c>
      <c r="F285" s="8">
        <v>52825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10"/>
      <c r="P285" s="10"/>
      <c r="Q285" s="10"/>
      <c r="R285" s="10"/>
      <c r="S285" s="32">
        <f t="shared" si="4"/>
        <v>52825</v>
      </c>
      <c r="T285" s="6" t="s">
        <v>226</v>
      </c>
    </row>
    <row r="286" spans="1:20" ht="37.5">
      <c r="A286" s="11" t="s">
        <v>230</v>
      </c>
      <c r="B286" s="12" t="s">
        <v>229</v>
      </c>
      <c r="C286" s="12"/>
      <c r="D286" s="13">
        <v>52825</v>
      </c>
      <c r="E286" s="11">
        <v>0</v>
      </c>
      <c r="F286" s="14">
        <v>52825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5"/>
      <c r="P286" s="15"/>
      <c r="Q286" s="15"/>
      <c r="R286" s="15"/>
      <c r="S286" s="29">
        <f t="shared" si="4"/>
        <v>52825</v>
      </c>
      <c r="T286" s="15"/>
    </row>
    <row r="287" spans="1:20">
      <c r="A287" s="16"/>
      <c r="B287" s="17" t="s">
        <v>29</v>
      </c>
      <c r="C287" s="16"/>
      <c r="D287" s="18">
        <v>52825</v>
      </c>
      <c r="E287" s="17">
        <v>0</v>
      </c>
      <c r="F287" s="19">
        <v>52825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6"/>
      <c r="P287" s="16"/>
      <c r="Q287" s="16"/>
      <c r="R287" s="16"/>
      <c r="S287" s="30">
        <f t="shared" si="4"/>
        <v>52825</v>
      </c>
      <c r="T287" s="16"/>
    </row>
    <row r="288" spans="1:20">
      <c r="A288" s="20"/>
      <c r="B288" s="21" t="s">
        <v>30</v>
      </c>
      <c r="C288" s="20"/>
      <c r="D288" s="22">
        <v>8000</v>
      </c>
      <c r="E288" s="25">
        <v>0</v>
      </c>
      <c r="F288" s="23">
        <v>8000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/>
      <c r="P288" s="20"/>
      <c r="Q288" s="20"/>
      <c r="R288" s="20"/>
      <c r="S288" s="31">
        <f t="shared" si="4"/>
        <v>8000</v>
      </c>
      <c r="T288" s="20"/>
    </row>
    <row r="289" spans="1:20">
      <c r="A289" s="20"/>
      <c r="B289" s="21" t="s">
        <v>31</v>
      </c>
      <c r="C289" s="20"/>
      <c r="D289" s="22">
        <v>39575</v>
      </c>
      <c r="E289" s="25">
        <v>0</v>
      </c>
      <c r="F289" s="23">
        <v>39575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/>
      <c r="P289" s="20"/>
      <c r="Q289" s="20"/>
      <c r="R289" s="20"/>
      <c r="S289" s="31">
        <f t="shared" si="4"/>
        <v>39575</v>
      </c>
      <c r="T289" s="20"/>
    </row>
    <row r="290" spans="1:20">
      <c r="A290" s="20"/>
      <c r="B290" s="21" t="s">
        <v>39</v>
      </c>
      <c r="C290" s="20"/>
      <c r="D290" s="22">
        <v>5250</v>
      </c>
      <c r="E290" s="25">
        <v>0</v>
      </c>
      <c r="F290" s="23">
        <v>5250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/>
      <c r="P290" s="20"/>
      <c r="Q290" s="20"/>
      <c r="R290" s="20"/>
      <c r="S290" s="31">
        <f t="shared" si="4"/>
        <v>5250</v>
      </c>
      <c r="T290" s="20"/>
    </row>
    <row r="291" spans="1:20" ht="37.5">
      <c r="A291" s="6" t="s">
        <v>228</v>
      </c>
      <c r="B291" s="6" t="s">
        <v>227</v>
      </c>
      <c r="C291" s="6"/>
      <c r="D291" s="7">
        <v>417900</v>
      </c>
      <c r="E291" s="8">
        <v>190335</v>
      </c>
      <c r="F291" s="8">
        <v>227565</v>
      </c>
      <c r="G291" s="6">
        <v>0</v>
      </c>
      <c r="H291" s="6">
        <v>0</v>
      </c>
      <c r="I291" s="8">
        <v>48000</v>
      </c>
      <c r="J291" s="6">
        <v>0</v>
      </c>
      <c r="K291" s="8">
        <v>48000</v>
      </c>
      <c r="L291" s="6">
        <v>0</v>
      </c>
      <c r="M291" s="8">
        <v>36600</v>
      </c>
      <c r="N291" s="8">
        <v>57735</v>
      </c>
      <c r="O291" s="10"/>
      <c r="P291" s="10"/>
      <c r="Q291" s="10"/>
      <c r="R291" s="10"/>
      <c r="S291" s="32">
        <f t="shared" si="4"/>
        <v>227565</v>
      </c>
      <c r="T291" s="6" t="s">
        <v>226</v>
      </c>
    </row>
    <row r="292" spans="1:20" ht="37.5">
      <c r="A292" s="11" t="s">
        <v>225</v>
      </c>
      <c r="B292" s="12" t="s">
        <v>224</v>
      </c>
      <c r="C292" s="12"/>
      <c r="D292" s="13">
        <v>417900</v>
      </c>
      <c r="E292" s="14">
        <v>190335</v>
      </c>
      <c r="F292" s="14">
        <v>227565</v>
      </c>
      <c r="G292" s="11">
        <v>0</v>
      </c>
      <c r="H292" s="11">
        <v>0</v>
      </c>
      <c r="I292" s="14">
        <v>48000</v>
      </c>
      <c r="J292" s="11">
        <v>0</v>
      </c>
      <c r="K292" s="14">
        <v>48000</v>
      </c>
      <c r="L292" s="11">
        <v>0</v>
      </c>
      <c r="M292" s="14">
        <v>36600</v>
      </c>
      <c r="N292" s="14">
        <v>57735</v>
      </c>
      <c r="O292" s="15"/>
      <c r="P292" s="15"/>
      <c r="Q292" s="15"/>
      <c r="R292" s="15"/>
      <c r="S292" s="29">
        <f t="shared" si="4"/>
        <v>227565</v>
      </c>
      <c r="T292" s="15"/>
    </row>
    <row r="293" spans="1:20">
      <c r="A293" s="16"/>
      <c r="B293" s="17" t="s">
        <v>29</v>
      </c>
      <c r="C293" s="16"/>
      <c r="D293" s="18">
        <v>417900</v>
      </c>
      <c r="E293" s="19">
        <v>190335</v>
      </c>
      <c r="F293" s="19">
        <v>227565</v>
      </c>
      <c r="G293" s="17">
        <v>0</v>
      </c>
      <c r="H293" s="17">
        <v>0</v>
      </c>
      <c r="I293" s="19">
        <v>48000</v>
      </c>
      <c r="J293" s="17">
        <v>0</v>
      </c>
      <c r="K293" s="19">
        <v>48000</v>
      </c>
      <c r="L293" s="17">
        <v>0</v>
      </c>
      <c r="M293" s="19">
        <v>36600</v>
      </c>
      <c r="N293" s="19">
        <v>57735</v>
      </c>
      <c r="O293" s="16"/>
      <c r="P293" s="16"/>
      <c r="Q293" s="16"/>
      <c r="R293" s="16"/>
      <c r="S293" s="30">
        <f t="shared" si="4"/>
        <v>227565</v>
      </c>
      <c r="T293" s="16"/>
    </row>
    <row r="294" spans="1:20">
      <c r="A294" s="20"/>
      <c r="B294" s="21" t="s">
        <v>31</v>
      </c>
      <c r="C294" s="20"/>
      <c r="D294" s="22">
        <v>417900</v>
      </c>
      <c r="E294" s="23">
        <v>190335</v>
      </c>
      <c r="F294" s="23">
        <v>227565</v>
      </c>
      <c r="G294" s="20">
        <v>0</v>
      </c>
      <c r="H294" s="20">
        <v>0</v>
      </c>
      <c r="I294" s="24">
        <v>48000</v>
      </c>
      <c r="J294" s="20">
        <v>0</v>
      </c>
      <c r="K294" s="24">
        <v>48000</v>
      </c>
      <c r="L294" s="20">
        <v>0</v>
      </c>
      <c r="M294" s="24">
        <v>36600</v>
      </c>
      <c r="N294" s="24">
        <v>57735</v>
      </c>
      <c r="O294" s="20"/>
      <c r="P294" s="20"/>
      <c r="Q294" s="20"/>
      <c r="R294" s="20"/>
      <c r="S294" s="31">
        <f t="shared" si="4"/>
        <v>227565</v>
      </c>
      <c r="T294" s="20"/>
    </row>
    <row r="295" spans="1:20">
      <c r="A295" s="6" t="s">
        <v>223</v>
      </c>
      <c r="B295" s="6" t="s">
        <v>222</v>
      </c>
      <c r="C295" s="6" t="s">
        <v>211</v>
      </c>
      <c r="D295" s="7">
        <v>49000</v>
      </c>
      <c r="E295" s="8">
        <v>44915</v>
      </c>
      <c r="F295" s="8">
        <v>4085</v>
      </c>
      <c r="G295" s="6">
        <v>0</v>
      </c>
      <c r="H295" s="6">
        <v>0</v>
      </c>
      <c r="I295" s="8">
        <v>44915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10"/>
      <c r="P295" s="10"/>
      <c r="Q295" s="10"/>
      <c r="R295" s="10"/>
      <c r="S295" s="32">
        <f t="shared" si="4"/>
        <v>4085</v>
      </c>
      <c r="T295" s="6" t="s">
        <v>181</v>
      </c>
    </row>
    <row r="296" spans="1:20" ht="75">
      <c r="A296" s="11" t="s">
        <v>221</v>
      </c>
      <c r="B296" s="12" t="s">
        <v>220</v>
      </c>
      <c r="C296" s="12" t="s">
        <v>211</v>
      </c>
      <c r="D296" s="13">
        <v>49000</v>
      </c>
      <c r="E296" s="14">
        <v>44915</v>
      </c>
      <c r="F296" s="14">
        <v>4085</v>
      </c>
      <c r="G296" s="11">
        <v>0</v>
      </c>
      <c r="H296" s="11">
        <v>0</v>
      </c>
      <c r="I296" s="14">
        <v>44915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5"/>
      <c r="P296" s="15"/>
      <c r="Q296" s="15"/>
      <c r="R296" s="15"/>
      <c r="S296" s="29">
        <f t="shared" si="4"/>
        <v>4085</v>
      </c>
      <c r="T296" s="15"/>
    </row>
    <row r="297" spans="1:20">
      <c r="A297" s="16"/>
      <c r="B297" s="17" t="s">
        <v>29</v>
      </c>
      <c r="C297" s="16"/>
      <c r="D297" s="18">
        <v>49000</v>
      </c>
      <c r="E297" s="19">
        <v>44915</v>
      </c>
      <c r="F297" s="19">
        <v>4085</v>
      </c>
      <c r="G297" s="17">
        <v>0</v>
      </c>
      <c r="H297" s="17">
        <v>0</v>
      </c>
      <c r="I297" s="19">
        <v>44915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6"/>
      <c r="P297" s="16"/>
      <c r="Q297" s="16"/>
      <c r="R297" s="16"/>
      <c r="S297" s="30">
        <f t="shared" si="4"/>
        <v>4085</v>
      </c>
      <c r="T297" s="16"/>
    </row>
    <row r="298" spans="1:20">
      <c r="A298" s="20"/>
      <c r="B298" s="21" t="s">
        <v>30</v>
      </c>
      <c r="C298" s="20"/>
      <c r="D298" s="22">
        <v>3600</v>
      </c>
      <c r="E298" s="23">
        <v>3600</v>
      </c>
      <c r="F298" s="25">
        <v>0</v>
      </c>
      <c r="G298" s="20">
        <v>0</v>
      </c>
      <c r="H298" s="20">
        <v>0</v>
      </c>
      <c r="I298" s="24">
        <v>3600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/>
      <c r="P298" s="20"/>
      <c r="Q298" s="20"/>
      <c r="R298" s="20"/>
      <c r="S298" s="31">
        <f t="shared" si="4"/>
        <v>0</v>
      </c>
      <c r="T298" s="20"/>
    </row>
    <row r="299" spans="1:20">
      <c r="A299" s="20"/>
      <c r="B299" s="21" t="s">
        <v>31</v>
      </c>
      <c r="C299" s="20"/>
      <c r="D299" s="22">
        <v>42900</v>
      </c>
      <c r="E299" s="23">
        <v>40285</v>
      </c>
      <c r="F299" s="23">
        <v>2615</v>
      </c>
      <c r="G299" s="20">
        <v>0</v>
      </c>
      <c r="H299" s="20">
        <v>0</v>
      </c>
      <c r="I299" s="24">
        <v>40285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/>
      <c r="P299" s="20"/>
      <c r="Q299" s="20"/>
      <c r="R299" s="20"/>
      <c r="S299" s="31">
        <f t="shared" si="4"/>
        <v>2615</v>
      </c>
      <c r="T299" s="20"/>
    </row>
    <row r="300" spans="1:20">
      <c r="A300" s="20"/>
      <c r="B300" s="21" t="s">
        <v>39</v>
      </c>
      <c r="C300" s="20"/>
      <c r="D300" s="22">
        <v>2500</v>
      </c>
      <c r="E300" s="23">
        <v>1030</v>
      </c>
      <c r="F300" s="23">
        <v>1470</v>
      </c>
      <c r="G300" s="20">
        <v>0</v>
      </c>
      <c r="H300" s="20">
        <v>0</v>
      </c>
      <c r="I300" s="24">
        <v>1030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/>
      <c r="P300" s="20"/>
      <c r="Q300" s="20"/>
      <c r="R300" s="20"/>
      <c r="S300" s="31">
        <f t="shared" si="4"/>
        <v>1470</v>
      </c>
      <c r="T300" s="20"/>
    </row>
    <row r="301" spans="1:20" ht="56.25">
      <c r="A301" s="6" t="s">
        <v>219</v>
      </c>
      <c r="B301" s="6" t="s">
        <v>218</v>
      </c>
      <c r="C301" s="6" t="s">
        <v>211</v>
      </c>
      <c r="D301" s="7">
        <v>46000</v>
      </c>
      <c r="E301" s="8">
        <v>45000</v>
      </c>
      <c r="F301" s="8">
        <v>1000</v>
      </c>
      <c r="G301" s="6">
        <v>0</v>
      </c>
      <c r="H301" s="6">
        <v>0</v>
      </c>
      <c r="I301" s="6">
        <v>0</v>
      </c>
      <c r="J301" s="6">
        <v>0</v>
      </c>
      <c r="K301" s="8">
        <v>19000</v>
      </c>
      <c r="L301" s="8">
        <v>26000</v>
      </c>
      <c r="M301" s="6">
        <v>0</v>
      </c>
      <c r="N301" s="6">
        <v>0</v>
      </c>
      <c r="O301" s="10"/>
      <c r="P301" s="10"/>
      <c r="Q301" s="10"/>
      <c r="R301" s="10"/>
      <c r="S301" s="32">
        <f t="shared" si="4"/>
        <v>1000</v>
      </c>
      <c r="T301" s="6" t="s">
        <v>181</v>
      </c>
    </row>
    <row r="302" spans="1:20" ht="37.5">
      <c r="A302" s="11" t="s">
        <v>217</v>
      </c>
      <c r="B302" s="12" t="s">
        <v>216</v>
      </c>
      <c r="C302" s="12" t="s">
        <v>211</v>
      </c>
      <c r="D302" s="13">
        <v>14000</v>
      </c>
      <c r="E302" s="14">
        <v>14000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4">
        <v>14000</v>
      </c>
      <c r="M302" s="11">
        <v>0</v>
      </c>
      <c r="N302" s="11">
        <v>0</v>
      </c>
      <c r="O302" s="15"/>
      <c r="P302" s="15"/>
      <c r="Q302" s="15"/>
      <c r="R302" s="15"/>
      <c r="S302" s="29">
        <f t="shared" si="4"/>
        <v>0</v>
      </c>
      <c r="T302" s="15"/>
    </row>
    <row r="303" spans="1:20">
      <c r="A303" s="16"/>
      <c r="B303" s="17" t="s">
        <v>29</v>
      </c>
      <c r="C303" s="16"/>
      <c r="D303" s="18">
        <v>14000</v>
      </c>
      <c r="E303" s="19">
        <v>14000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9">
        <v>14000</v>
      </c>
      <c r="M303" s="17">
        <v>0</v>
      </c>
      <c r="N303" s="17">
        <v>0</v>
      </c>
      <c r="O303" s="16"/>
      <c r="P303" s="16"/>
      <c r="Q303" s="16"/>
      <c r="R303" s="16"/>
      <c r="S303" s="30">
        <f t="shared" si="4"/>
        <v>0</v>
      </c>
      <c r="T303" s="16"/>
    </row>
    <row r="304" spans="1:20">
      <c r="A304" s="20"/>
      <c r="B304" s="21" t="s">
        <v>31</v>
      </c>
      <c r="C304" s="20"/>
      <c r="D304" s="22">
        <v>14000</v>
      </c>
      <c r="E304" s="23">
        <v>14000</v>
      </c>
      <c r="F304" s="25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4">
        <v>14000</v>
      </c>
      <c r="M304" s="20">
        <v>0</v>
      </c>
      <c r="N304" s="20">
        <v>0</v>
      </c>
      <c r="O304" s="20"/>
      <c r="P304" s="20"/>
      <c r="Q304" s="20"/>
      <c r="R304" s="20"/>
      <c r="S304" s="31">
        <f t="shared" si="4"/>
        <v>0</v>
      </c>
      <c r="T304" s="20"/>
    </row>
    <row r="305" spans="1:20" ht="37.5">
      <c r="A305" s="11" t="s">
        <v>215</v>
      </c>
      <c r="B305" s="12" t="s">
        <v>214</v>
      </c>
      <c r="C305" s="12" t="s">
        <v>211</v>
      </c>
      <c r="D305" s="13">
        <v>20000</v>
      </c>
      <c r="E305" s="14">
        <v>19000</v>
      </c>
      <c r="F305" s="14">
        <v>1000</v>
      </c>
      <c r="G305" s="11">
        <v>0</v>
      </c>
      <c r="H305" s="11">
        <v>0</v>
      </c>
      <c r="I305" s="11">
        <v>0</v>
      </c>
      <c r="J305" s="11">
        <v>0</v>
      </c>
      <c r="K305" s="14">
        <v>19000</v>
      </c>
      <c r="L305" s="11">
        <v>0</v>
      </c>
      <c r="M305" s="11">
        <v>0</v>
      </c>
      <c r="N305" s="11">
        <v>0</v>
      </c>
      <c r="O305" s="15"/>
      <c r="P305" s="15"/>
      <c r="Q305" s="15"/>
      <c r="R305" s="15"/>
      <c r="S305" s="29">
        <f t="shared" si="4"/>
        <v>1000</v>
      </c>
      <c r="T305" s="15"/>
    </row>
    <row r="306" spans="1:20">
      <c r="A306" s="16"/>
      <c r="B306" s="17" t="s">
        <v>29</v>
      </c>
      <c r="C306" s="16"/>
      <c r="D306" s="18">
        <v>20000</v>
      </c>
      <c r="E306" s="19">
        <v>19000</v>
      </c>
      <c r="F306" s="19">
        <v>1000</v>
      </c>
      <c r="G306" s="17">
        <v>0</v>
      </c>
      <c r="H306" s="17">
        <v>0</v>
      </c>
      <c r="I306" s="17">
        <v>0</v>
      </c>
      <c r="J306" s="17">
        <v>0</v>
      </c>
      <c r="K306" s="19">
        <v>19000</v>
      </c>
      <c r="L306" s="17">
        <v>0</v>
      </c>
      <c r="M306" s="17">
        <v>0</v>
      </c>
      <c r="N306" s="17">
        <v>0</v>
      </c>
      <c r="O306" s="16"/>
      <c r="P306" s="16"/>
      <c r="Q306" s="16"/>
      <c r="R306" s="16"/>
      <c r="S306" s="30">
        <f t="shared" si="4"/>
        <v>1000</v>
      </c>
      <c r="T306" s="16"/>
    </row>
    <row r="307" spans="1:20">
      <c r="A307" s="20"/>
      <c r="B307" s="21" t="s">
        <v>31</v>
      </c>
      <c r="C307" s="20"/>
      <c r="D307" s="22">
        <v>20000</v>
      </c>
      <c r="E307" s="23">
        <v>19000</v>
      </c>
      <c r="F307" s="23">
        <v>1000</v>
      </c>
      <c r="G307" s="20">
        <v>0</v>
      </c>
      <c r="H307" s="20">
        <v>0</v>
      </c>
      <c r="I307" s="20">
        <v>0</v>
      </c>
      <c r="J307" s="20">
        <v>0</v>
      </c>
      <c r="K307" s="24">
        <v>19000</v>
      </c>
      <c r="L307" s="20">
        <v>0</v>
      </c>
      <c r="M307" s="20">
        <v>0</v>
      </c>
      <c r="N307" s="20">
        <v>0</v>
      </c>
      <c r="O307" s="20"/>
      <c r="P307" s="20"/>
      <c r="Q307" s="20"/>
      <c r="R307" s="20"/>
      <c r="S307" s="31">
        <f t="shared" si="4"/>
        <v>1000</v>
      </c>
      <c r="T307" s="20"/>
    </row>
    <row r="308" spans="1:20" ht="37.5">
      <c r="A308" s="11" t="s">
        <v>213</v>
      </c>
      <c r="B308" s="12" t="s">
        <v>212</v>
      </c>
      <c r="C308" s="12" t="s">
        <v>211</v>
      </c>
      <c r="D308" s="13">
        <v>12000</v>
      </c>
      <c r="E308" s="14">
        <v>12000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4">
        <v>12000</v>
      </c>
      <c r="M308" s="11">
        <v>0</v>
      </c>
      <c r="N308" s="11">
        <v>0</v>
      </c>
      <c r="O308" s="15"/>
      <c r="P308" s="15"/>
      <c r="Q308" s="15"/>
      <c r="R308" s="15"/>
      <c r="S308" s="29">
        <f t="shared" si="4"/>
        <v>0</v>
      </c>
      <c r="T308" s="15"/>
    </row>
    <row r="309" spans="1:20">
      <c r="A309" s="16"/>
      <c r="B309" s="17" t="s">
        <v>29</v>
      </c>
      <c r="C309" s="16"/>
      <c r="D309" s="18">
        <v>12000</v>
      </c>
      <c r="E309" s="19">
        <v>12000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9">
        <v>12000</v>
      </c>
      <c r="M309" s="17">
        <v>0</v>
      </c>
      <c r="N309" s="17">
        <v>0</v>
      </c>
      <c r="O309" s="16"/>
      <c r="P309" s="16"/>
      <c r="Q309" s="16"/>
      <c r="R309" s="16"/>
      <c r="S309" s="30">
        <f t="shared" si="4"/>
        <v>0</v>
      </c>
      <c r="T309" s="16"/>
    </row>
    <row r="310" spans="1:20">
      <c r="A310" s="20"/>
      <c r="B310" s="21" t="s">
        <v>31</v>
      </c>
      <c r="C310" s="20"/>
      <c r="D310" s="22">
        <v>12000</v>
      </c>
      <c r="E310" s="23">
        <v>12000</v>
      </c>
      <c r="F310" s="25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4">
        <v>12000</v>
      </c>
      <c r="M310" s="20">
        <v>0</v>
      </c>
      <c r="N310" s="20">
        <v>0</v>
      </c>
      <c r="O310" s="20"/>
      <c r="P310" s="20"/>
      <c r="Q310" s="20"/>
      <c r="R310" s="20"/>
      <c r="S310" s="31">
        <f t="shared" si="4"/>
        <v>0</v>
      </c>
      <c r="T310" s="20"/>
    </row>
    <row r="311" spans="1:20" ht="37.5">
      <c r="A311" s="6" t="s">
        <v>210</v>
      </c>
      <c r="B311" s="6" t="s">
        <v>209</v>
      </c>
      <c r="C311" s="6" t="s">
        <v>206</v>
      </c>
      <c r="D311" s="7">
        <v>400000</v>
      </c>
      <c r="E311" s="8">
        <v>31900</v>
      </c>
      <c r="F311" s="8">
        <v>368100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10"/>
      <c r="P311" s="10"/>
      <c r="Q311" s="10"/>
      <c r="R311" s="10"/>
      <c r="S311" s="32">
        <f t="shared" si="4"/>
        <v>400000</v>
      </c>
      <c r="T311" s="6" t="s">
        <v>181</v>
      </c>
    </row>
    <row r="312" spans="1:20" ht="37.5">
      <c r="A312" s="11" t="s">
        <v>208</v>
      </c>
      <c r="B312" s="12" t="s">
        <v>207</v>
      </c>
      <c r="C312" s="12" t="s">
        <v>206</v>
      </c>
      <c r="D312" s="13">
        <v>400000</v>
      </c>
      <c r="E312" s="14">
        <v>31900</v>
      </c>
      <c r="F312" s="14">
        <v>368100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5"/>
      <c r="P312" s="15"/>
      <c r="Q312" s="15"/>
      <c r="R312" s="15"/>
      <c r="S312" s="29">
        <f t="shared" si="4"/>
        <v>400000</v>
      </c>
      <c r="T312" s="15"/>
    </row>
    <row r="313" spans="1:20">
      <c r="A313" s="16"/>
      <c r="B313" s="17" t="s">
        <v>29</v>
      </c>
      <c r="C313" s="16"/>
      <c r="D313" s="18">
        <v>400000</v>
      </c>
      <c r="E313" s="19">
        <v>31900</v>
      </c>
      <c r="F313" s="19">
        <v>368100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6"/>
      <c r="P313" s="16"/>
      <c r="Q313" s="16"/>
      <c r="R313" s="16"/>
      <c r="S313" s="30">
        <f t="shared" si="4"/>
        <v>400000</v>
      </c>
      <c r="T313" s="16"/>
    </row>
    <row r="314" spans="1:20">
      <c r="A314" s="20"/>
      <c r="B314" s="21" t="s">
        <v>30</v>
      </c>
      <c r="C314" s="20"/>
      <c r="D314" s="22">
        <v>400000</v>
      </c>
      <c r="E314" s="23">
        <v>31900</v>
      </c>
      <c r="F314" s="23">
        <v>368100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/>
      <c r="P314" s="20"/>
      <c r="Q314" s="20"/>
      <c r="R314" s="20"/>
      <c r="S314" s="31">
        <f t="shared" si="4"/>
        <v>400000</v>
      </c>
      <c r="T314" s="20"/>
    </row>
    <row r="315" spans="1:20" ht="56.25">
      <c r="A315" s="6" t="s">
        <v>205</v>
      </c>
      <c r="B315" s="6" t="s">
        <v>204</v>
      </c>
      <c r="C315" s="6" t="s">
        <v>203</v>
      </c>
      <c r="D315" s="7">
        <v>150000</v>
      </c>
      <c r="E315" s="8">
        <v>2400</v>
      </c>
      <c r="F315" s="8">
        <v>147600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8">
        <v>2400</v>
      </c>
      <c r="N315" s="6">
        <v>0</v>
      </c>
      <c r="O315" s="10"/>
      <c r="P315" s="10"/>
      <c r="Q315" s="10"/>
      <c r="R315" s="10"/>
      <c r="S315" s="32">
        <f t="shared" si="4"/>
        <v>147600</v>
      </c>
      <c r="T315" s="6" t="s">
        <v>181</v>
      </c>
    </row>
    <row r="316" spans="1:20" ht="56.25">
      <c r="A316" s="11" t="s">
        <v>202</v>
      </c>
      <c r="B316" s="12" t="s">
        <v>201</v>
      </c>
      <c r="C316" s="12" t="s">
        <v>194</v>
      </c>
      <c r="D316" s="13">
        <v>6800</v>
      </c>
      <c r="E316" s="11">
        <v>0</v>
      </c>
      <c r="F316" s="14">
        <v>6800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5"/>
      <c r="P316" s="15"/>
      <c r="Q316" s="15"/>
      <c r="R316" s="15"/>
      <c r="S316" s="29">
        <f t="shared" si="4"/>
        <v>6800</v>
      </c>
      <c r="T316" s="15"/>
    </row>
    <row r="317" spans="1:20">
      <c r="A317" s="16"/>
      <c r="B317" s="17" t="s">
        <v>29</v>
      </c>
      <c r="C317" s="16"/>
      <c r="D317" s="18">
        <v>6800</v>
      </c>
      <c r="E317" s="17">
        <v>0</v>
      </c>
      <c r="F317" s="19">
        <v>6800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6"/>
      <c r="P317" s="16"/>
      <c r="Q317" s="16"/>
      <c r="R317" s="16"/>
      <c r="S317" s="30">
        <f t="shared" si="4"/>
        <v>6800</v>
      </c>
      <c r="T317" s="16"/>
    </row>
    <row r="318" spans="1:20">
      <c r="A318" s="20"/>
      <c r="B318" s="21" t="s">
        <v>31</v>
      </c>
      <c r="C318" s="20"/>
      <c r="D318" s="22">
        <v>4800</v>
      </c>
      <c r="E318" s="25">
        <v>0</v>
      </c>
      <c r="F318" s="23">
        <v>4800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/>
      <c r="P318" s="20"/>
      <c r="Q318" s="20"/>
      <c r="R318" s="20"/>
      <c r="S318" s="31">
        <f t="shared" si="4"/>
        <v>4800</v>
      </c>
      <c r="T318" s="20"/>
    </row>
    <row r="319" spans="1:20">
      <c r="A319" s="20"/>
      <c r="B319" s="21" t="s">
        <v>39</v>
      </c>
      <c r="C319" s="20"/>
      <c r="D319" s="22">
        <v>2000</v>
      </c>
      <c r="E319" s="25">
        <v>0</v>
      </c>
      <c r="F319" s="23">
        <v>2000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/>
      <c r="P319" s="20"/>
      <c r="Q319" s="20"/>
      <c r="R319" s="20"/>
      <c r="S319" s="31">
        <f t="shared" si="4"/>
        <v>2000</v>
      </c>
      <c r="T319" s="20"/>
    </row>
    <row r="320" spans="1:20" ht="56.25">
      <c r="A320" s="11" t="s">
        <v>200</v>
      </c>
      <c r="B320" s="12" t="s">
        <v>199</v>
      </c>
      <c r="C320" s="12" t="s">
        <v>194</v>
      </c>
      <c r="D320" s="13">
        <v>50000</v>
      </c>
      <c r="E320" s="11">
        <v>0</v>
      </c>
      <c r="F320" s="14">
        <v>50000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5"/>
      <c r="P320" s="15"/>
      <c r="Q320" s="15"/>
      <c r="R320" s="15"/>
      <c r="S320" s="29">
        <f t="shared" si="4"/>
        <v>50000</v>
      </c>
      <c r="T320" s="15"/>
    </row>
    <row r="321" spans="1:20">
      <c r="A321" s="16"/>
      <c r="B321" s="17" t="s">
        <v>29</v>
      </c>
      <c r="C321" s="16"/>
      <c r="D321" s="18">
        <v>50000</v>
      </c>
      <c r="E321" s="17">
        <v>0</v>
      </c>
      <c r="F321" s="19">
        <v>50000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6"/>
      <c r="P321" s="16"/>
      <c r="Q321" s="16"/>
      <c r="R321" s="16"/>
      <c r="S321" s="30">
        <f t="shared" si="4"/>
        <v>50000</v>
      </c>
      <c r="T321" s="16"/>
    </row>
    <row r="322" spans="1:20">
      <c r="A322" s="20"/>
      <c r="B322" s="21" t="s">
        <v>31</v>
      </c>
      <c r="C322" s="20"/>
      <c r="D322" s="22">
        <v>12000</v>
      </c>
      <c r="E322" s="25">
        <v>0</v>
      </c>
      <c r="F322" s="23">
        <v>12000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/>
      <c r="P322" s="20"/>
      <c r="Q322" s="20"/>
      <c r="R322" s="20"/>
      <c r="S322" s="31">
        <f t="shared" si="4"/>
        <v>12000</v>
      </c>
      <c r="T322" s="20"/>
    </row>
    <row r="323" spans="1:20">
      <c r="A323" s="20"/>
      <c r="B323" s="21" t="s">
        <v>39</v>
      </c>
      <c r="C323" s="20"/>
      <c r="D323" s="22">
        <v>38000</v>
      </c>
      <c r="E323" s="25">
        <v>0</v>
      </c>
      <c r="F323" s="23">
        <v>38000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/>
      <c r="P323" s="20"/>
      <c r="Q323" s="20"/>
      <c r="R323" s="20"/>
      <c r="S323" s="31">
        <f t="shared" si="4"/>
        <v>38000</v>
      </c>
      <c r="T323" s="20"/>
    </row>
    <row r="324" spans="1:20" ht="37.5">
      <c r="A324" s="11" t="s">
        <v>198</v>
      </c>
      <c r="B324" s="12" t="s">
        <v>197</v>
      </c>
      <c r="C324" s="12" t="s">
        <v>194</v>
      </c>
      <c r="D324" s="13">
        <v>83200</v>
      </c>
      <c r="E324" s="14">
        <v>2400</v>
      </c>
      <c r="F324" s="14">
        <v>80800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4">
        <v>2400</v>
      </c>
      <c r="N324" s="11">
        <v>0</v>
      </c>
      <c r="O324" s="15"/>
      <c r="P324" s="15"/>
      <c r="Q324" s="15"/>
      <c r="R324" s="15"/>
      <c r="S324" s="29">
        <f t="shared" si="4"/>
        <v>80800</v>
      </c>
      <c r="T324" s="15"/>
    </row>
    <row r="325" spans="1:20">
      <c r="A325" s="16"/>
      <c r="B325" s="17" t="s">
        <v>29</v>
      </c>
      <c r="C325" s="16"/>
      <c r="D325" s="18">
        <v>83200</v>
      </c>
      <c r="E325" s="19">
        <v>2400</v>
      </c>
      <c r="F325" s="19">
        <v>80800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9">
        <v>2400</v>
      </c>
      <c r="N325" s="17">
        <v>0</v>
      </c>
      <c r="O325" s="16"/>
      <c r="P325" s="16"/>
      <c r="Q325" s="16"/>
      <c r="R325" s="16"/>
      <c r="S325" s="30">
        <f t="shared" ref="S325:S388" si="5">D325-(SUM(G325:R325))</f>
        <v>80800</v>
      </c>
      <c r="T325" s="16"/>
    </row>
    <row r="326" spans="1:20">
      <c r="A326" s="20"/>
      <c r="B326" s="21" t="s">
        <v>39</v>
      </c>
      <c r="C326" s="20"/>
      <c r="D326" s="22">
        <v>83200</v>
      </c>
      <c r="E326" s="23">
        <v>2400</v>
      </c>
      <c r="F326" s="23">
        <v>80800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4">
        <v>2400</v>
      </c>
      <c r="N326" s="20">
        <v>0</v>
      </c>
      <c r="O326" s="20"/>
      <c r="P326" s="20"/>
      <c r="Q326" s="20"/>
      <c r="R326" s="20"/>
      <c r="S326" s="31">
        <f t="shared" si="5"/>
        <v>80800</v>
      </c>
      <c r="T326" s="20"/>
    </row>
    <row r="327" spans="1:20" ht="37.5">
      <c r="A327" s="11" t="s">
        <v>196</v>
      </c>
      <c r="B327" s="12" t="s">
        <v>195</v>
      </c>
      <c r="C327" s="12" t="s">
        <v>194</v>
      </c>
      <c r="D327" s="13">
        <v>10000</v>
      </c>
      <c r="E327" s="11">
        <v>0</v>
      </c>
      <c r="F327" s="14">
        <v>10000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5"/>
      <c r="P327" s="15"/>
      <c r="Q327" s="15"/>
      <c r="R327" s="15"/>
      <c r="S327" s="29">
        <f t="shared" si="5"/>
        <v>10000</v>
      </c>
      <c r="T327" s="15"/>
    </row>
    <row r="328" spans="1:20">
      <c r="A328" s="16"/>
      <c r="B328" s="17" t="s">
        <v>29</v>
      </c>
      <c r="C328" s="16"/>
      <c r="D328" s="18">
        <v>10000</v>
      </c>
      <c r="E328" s="17">
        <v>0</v>
      </c>
      <c r="F328" s="19">
        <v>10000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6"/>
      <c r="P328" s="16"/>
      <c r="Q328" s="16"/>
      <c r="R328" s="16"/>
      <c r="S328" s="30">
        <f t="shared" si="5"/>
        <v>10000</v>
      </c>
      <c r="T328" s="16"/>
    </row>
    <row r="329" spans="1:20">
      <c r="A329" s="20"/>
      <c r="B329" s="21" t="s">
        <v>31</v>
      </c>
      <c r="C329" s="20"/>
      <c r="D329" s="22">
        <v>10000</v>
      </c>
      <c r="E329" s="25">
        <v>0</v>
      </c>
      <c r="F329" s="23">
        <v>10000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/>
      <c r="P329" s="20"/>
      <c r="Q329" s="20"/>
      <c r="R329" s="20"/>
      <c r="S329" s="31">
        <f t="shared" si="5"/>
        <v>10000</v>
      </c>
      <c r="T329" s="20"/>
    </row>
    <row r="330" spans="1:20" ht="37.5">
      <c r="A330" s="6" t="s">
        <v>193</v>
      </c>
      <c r="B330" s="6" t="s">
        <v>192</v>
      </c>
      <c r="C330" s="6" t="s">
        <v>185</v>
      </c>
      <c r="D330" s="7">
        <v>265000</v>
      </c>
      <c r="E330" s="6">
        <v>0</v>
      </c>
      <c r="F330" s="8">
        <v>265000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10"/>
      <c r="P330" s="10"/>
      <c r="Q330" s="10"/>
      <c r="R330" s="10"/>
      <c r="S330" s="32">
        <f t="shared" si="5"/>
        <v>265000</v>
      </c>
      <c r="T330" s="6" t="s">
        <v>181</v>
      </c>
    </row>
    <row r="331" spans="1:20" ht="37.5">
      <c r="A331" s="11" t="s">
        <v>191</v>
      </c>
      <c r="B331" s="12" t="s">
        <v>190</v>
      </c>
      <c r="C331" s="12" t="s">
        <v>185</v>
      </c>
      <c r="D331" s="13">
        <v>200000</v>
      </c>
      <c r="E331" s="11">
        <v>0</v>
      </c>
      <c r="F331" s="14">
        <v>200000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5"/>
      <c r="P331" s="15"/>
      <c r="Q331" s="15"/>
      <c r="R331" s="15"/>
      <c r="S331" s="29">
        <f t="shared" si="5"/>
        <v>200000</v>
      </c>
      <c r="T331" s="15"/>
    </row>
    <row r="332" spans="1:20">
      <c r="A332" s="16"/>
      <c r="B332" s="17" t="s">
        <v>29</v>
      </c>
      <c r="C332" s="16"/>
      <c r="D332" s="18">
        <v>200000</v>
      </c>
      <c r="E332" s="17">
        <v>0</v>
      </c>
      <c r="F332" s="19">
        <v>200000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6"/>
      <c r="P332" s="16"/>
      <c r="Q332" s="16"/>
      <c r="R332" s="16"/>
      <c r="S332" s="30">
        <f t="shared" si="5"/>
        <v>200000</v>
      </c>
      <c r="T332" s="16"/>
    </row>
    <row r="333" spans="1:20">
      <c r="A333" s="20"/>
      <c r="B333" s="21" t="s">
        <v>31</v>
      </c>
      <c r="C333" s="20"/>
      <c r="D333" s="22">
        <v>200000</v>
      </c>
      <c r="E333" s="25">
        <v>0</v>
      </c>
      <c r="F333" s="23">
        <v>200000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/>
      <c r="P333" s="20"/>
      <c r="Q333" s="20"/>
      <c r="R333" s="20"/>
      <c r="S333" s="31">
        <f t="shared" si="5"/>
        <v>200000</v>
      </c>
      <c r="T333" s="20"/>
    </row>
    <row r="334" spans="1:20" ht="37.5">
      <c r="A334" s="11" t="s">
        <v>189</v>
      </c>
      <c r="B334" s="12" t="s">
        <v>188</v>
      </c>
      <c r="C334" s="12" t="s">
        <v>185</v>
      </c>
      <c r="D334" s="13">
        <v>30000</v>
      </c>
      <c r="E334" s="11">
        <v>0</v>
      </c>
      <c r="F334" s="14">
        <v>30000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5"/>
      <c r="P334" s="15"/>
      <c r="Q334" s="15"/>
      <c r="R334" s="15"/>
      <c r="S334" s="29">
        <f t="shared" si="5"/>
        <v>30000</v>
      </c>
      <c r="T334" s="15"/>
    </row>
    <row r="335" spans="1:20">
      <c r="A335" s="16"/>
      <c r="B335" s="17" t="s">
        <v>29</v>
      </c>
      <c r="C335" s="16"/>
      <c r="D335" s="18">
        <v>30000</v>
      </c>
      <c r="E335" s="17">
        <v>0</v>
      </c>
      <c r="F335" s="19">
        <v>30000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6"/>
      <c r="P335" s="16"/>
      <c r="Q335" s="16"/>
      <c r="R335" s="16"/>
      <c r="S335" s="30">
        <f t="shared" si="5"/>
        <v>30000</v>
      </c>
      <c r="T335" s="16"/>
    </row>
    <row r="336" spans="1:20">
      <c r="A336" s="20"/>
      <c r="B336" s="21" t="s">
        <v>39</v>
      </c>
      <c r="C336" s="20"/>
      <c r="D336" s="22">
        <v>30000</v>
      </c>
      <c r="E336" s="25">
        <v>0</v>
      </c>
      <c r="F336" s="23">
        <v>30000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/>
      <c r="P336" s="20"/>
      <c r="Q336" s="20"/>
      <c r="R336" s="20"/>
      <c r="S336" s="31">
        <f t="shared" si="5"/>
        <v>30000</v>
      </c>
      <c r="T336" s="20"/>
    </row>
    <row r="337" spans="1:20" ht="37.5">
      <c r="A337" s="11" t="s">
        <v>187</v>
      </c>
      <c r="B337" s="12" t="s">
        <v>186</v>
      </c>
      <c r="C337" s="12" t="s">
        <v>185</v>
      </c>
      <c r="D337" s="13">
        <v>35000</v>
      </c>
      <c r="E337" s="11">
        <v>0</v>
      </c>
      <c r="F337" s="14">
        <v>35000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5"/>
      <c r="P337" s="15"/>
      <c r="Q337" s="15"/>
      <c r="R337" s="15"/>
      <c r="S337" s="29">
        <f t="shared" si="5"/>
        <v>35000</v>
      </c>
      <c r="T337" s="15"/>
    </row>
    <row r="338" spans="1:20">
      <c r="A338" s="16"/>
      <c r="B338" s="17" t="s">
        <v>29</v>
      </c>
      <c r="C338" s="16"/>
      <c r="D338" s="18">
        <v>35000</v>
      </c>
      <c r="E338" s="17">
        <v>0</v>
      </c>
      <c r="F338" s="19">
        <v>35000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  <c r="O338" s="16"/>
      <c r="P338" s="16"/>
      <c r="Q338" s="16"/>
      <c r="R338" s="16"/>
      <c r="S338" s="30">
        <f t="shared" si="5"/>
        <v>35000</v>
      </c>
      <c r="T338" s="16"/>
    </row>
    <row r="339" spans="1:20">
      <c r="A339" s="20"/>
      <c r="B339" s="21" t="s">
        <v>39</v>
      </c>
      <c r="C339" s="20"/>
      <c r="D339" s="22">
        <v>35000</v>
      </c>
      <c r="E339" s="25">
        <v>0</v>
      </c>
      <c r="F339" s="23">
        <v>35000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/>
      <c r="P339" s="20"/>
      <c r="Q339" s="20"/>
      <c r="R339" s="20"/>
      <c r="S339" s="31">
        <f t="shared" si="5"/>
        <v>35000</v>
      </c>
      <c r="T339" s="20"/>
    </row>
    <row r="340" spans="1:20" ht="37.5">
      <c r="A340" s="6" t="s">
        <v>184</v>
      </c>
      <c r="B340" s="6" t="s">
        <v>183</v>
      </c>
      <c r="C340" s="6" t="s">
        <v>182</v>
      </c>
      <c r="D340" s="7">
        <v>360000</v>
      </c>
      <c r="E340" s="6">
        <v>0</v>
      </c>
      <c r="F340" s="8">
        <v>360000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10"/>
      <c r="P340" s="10"/>
      <c r="Q340" s="10"/>
      <c r="R340" s="10"/>
      <c r="S340" s="32">
        <f t="shared" si="5"/>
        <v>360000</v>
      </c>
      <c r="T340" s="6" t="s">
        <v>181</v>
      </c>
    </row>
    <row r="341" spans="1:20" ht="37.5">
      <c r="A341" s="11" t="s">
        <v>180</v>
      </c>
      <c r="B341" s="12" t="s">
        <v>179</v>
      </c>
      <c r="C341" s="12"/>
      <c r="D341" s="13">
        <v>202000</v>
      </c>
      <c r="E341" s="11">
        <v>0</v>
      </c>
      <c r="F341" s="14">
        <v>202000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5"/>
      <c r="P341" s="15"/>
      <c r="Q341" s="15"/>
      <c r="R341" s="15"/>
      <c r="S341" s="29">
        <f t="shared" si="5"/>
        <v>202000</v>
      </c>
      <c r="T341" s="15"/>
    </row>
    <row r="342" spans="1:20">
      <c r="A342" s="16"/>
      <c r="B342" s="17" t="s">
        <v>29</v>
      </c>
      <c r="C342" s="16"/>
      <c r="D342" s="18">
        <v>202000</v>
      </c>
      <c r="E342" s="17">
        <v>0</v>
      </c>
      <c r="F342" s="19">
        <v>202000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6"/>
      <c r="P342" s="16"/>
      <c r="Q342" s="16"/>
      <c r="R342" s="16"/>
      <c r="S342" s="30">
        <f t="shared" si="5"/>
        <v>202000</v>
      </c>
      <c r="T342" s="16"/>
    </row>
    <row r="343" spans="1:20">
      <c r="A343" s="20"/>
      <c r="B343" s="21" t="s">
        <v>31</v>
      </c>
      <c r="C343" s="20"/>
      <c r="D343" s="22">
        <v>202000</v>
      </c>
      <c r="E343" s="25">
        <v>0</v>
      </c>
      <c r="F343" s="23">
        <v>202000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/>
      <c r="P343" s="20"/>
      <c r="Q343" s="20"/>
      <c r="R343" s="20"/>
      <c r="S343" s="31">
        <f t="shared" si="5"/>
        <v>202000</v>
      </c>
      <c r="T343" s="20"/>
    </row>
    <row r="344" spans="1:20" ht="37.5">
      <c r="A344" s="11" t="s">
        <v>178</v>
      </c>
      <c r="B344" s="12" t="s">
        <v>177</v>
      </c>
      <c r="C344" s="12"/>
      <c r="D344" s="13">
        <v>158000</v>
      </c>
      <c r="E344" s="11">
        <v>0</v>
      </c>
      <c r="F344" s="14">
        <v>158000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5"/>
      <c r="P344" s="15"/>
      <c r="Q344" s="15"/>
      <c r="R344" s="15"/>
      <c r="S344" s="29">
        <f t="shared" si="5"/>
        <v>158000</v>
      </c>
      <c r="T344" s="15"/>
    </row>
    <row r="345" spans="1:20">
      <c r="A345" s="16"/>
      <c r="B345" s="17" t="s">
        <v>29</v>
      </c>
      <c r="C345" s="16"/>
      <c r="D345" s="18">
        <v>158000</v>
      </c>
      <c r="E345" s="17">
        <v>0</v>
      </c>
      <c r="F345" s="19">
        <v>158000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6"/>
      <c r="P345" s="16"/>
      <c r="Q345" s="16"/>
      <c r="R345" s="16"/>
      <c r="S345" s="30">
        <f t="shared" si="5"/>
        <v>158000</v>
      </c>
      <c r="T345" s="16"/>
    </row>
    <row r="346" spans="1:20">
      <c r="A346" s="20"/>
      <c r="B346" s="21" t="s">
        <v>31</v>
      </c>
      <c r="C346" s="20"/>
      <c r="D346" s="22">
        <v>158000</v>
      </c>
      <c r="E346" s="25">
        <v>0</v>
      </c>
      <c r="F346" s="23">
        <v>158000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/>
      <c r="P346" s="20"/>
      <c r="Q346" s="20"/>
      <c r="R346" s="20"/>
      <c r="S346" s="31">
        <f t="shared" si="5"/>
        <v>158000</v>
      </c>
      <c r="T346" s="20"/>
    </row>
    <row r="347" spans="1:20">
      <c r="A347" s="6" t="s">
        <v>176</v>
      </c>
      <c r="B347" s="6" t="s">
        <v>175</v>
      </c>
      <c r="C347" s="6" t="s">
        <v>174</v>
      </c>
      <c r="D347" s="7">
        <v>38000</v>
      </c>
      <c r="E347" s="6">
        <v>0</v>
      </c>
      <c r="F347" s="8">
        <v>38000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10"/>
      <c r="P347" s="10"/>
      <c r="Q347" s="10"/>
      <c r="R347" s="10"/>
      <c r="S347" s="32">
        <f t="shared" si="5"/>
        <v>38000</v>
      </c>
      <c r="T347" s="6" t="s">
        <v>173</v>
      </c>
    </row>
    <row r="348" spans="1:20" ht="37.5">
      <c r="A348" s="11" t="s">
        <v>172</v>
      </c>
      <c r="B348" s="12" t="s">
        <v>171</v>
      </c>
      <c r="C348" s="12" t="s">
        <v>170</v>
      </c>
      <c r="D348" s="13">
        <v>38000</v>
      </c>
      <c r="E348" s="11">
        <v>0</v>
      </c>
      <c r="F348" s="14">
        <v>38000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5"/>
      <c r="P348" s="15"/>
      <c r="Q348" s="15"/>
      <c r="R348" s="15"/>
      <c r="S348" s="29">
        <f t="shared" si="5"/>
        <v>38000</v>
      </c>
      <c r="T348" s="15"/>
    </row>
    <row r="349" spans="1:20">
      <c r="A349" s="16"/>
      <c r="B349" s="17" t="s">
        <v>29</v>
      </c>
      <c r="C349" s="16"/>
      <c r="D349" s="18">
        <v>38000</v>
      </c>
      <c r="E349" s="17">
        <v>0</v>
      </c>
      <c r="F349" s="19">
        <v>38000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6"/>
      <c r="P349" s="16"/>
      <c r="Q349" s="16"/>
      <c r="R349" s="16"/>
      <c r="S349" s="30">
        <f t="shared" si="5"/>
        <v>38000</v>
      </c>
      <c r="T349" s="16"/>
    </row>
    <row r="350" spans="1:20">
      <c r="A350" s="20"/>
      <c r="B350" s="21" t="s">
        <v>30</v>
      </c>
      <c r="C350" s="20"/>
      <c r="D350" s="22">
        <v>25000</v>
      </c>
      <c r="E350" s="25">
        <v>0</v>
      </c>
      <c r="F350" s="23">
        <v>25000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/>
      <c r="P350" s="20"/>
      <c r="Q350" s="20"/>
      <c r="R350" s="20"/>
      <c r="S350" s="31">
        <f t="shared" si="5"/>
        <v>25000</v>
      </c>
      <c r="T350" s="20"/>
    </row>
    <row r="351" spans="1:20">
      <c r="A351" s="20"/>
      <c r="B351" s="21" t="s">
        <v>31</v>
      </c>
      <c r="C351" s="20"/>
      <c r="D351" s="22">
        <v>8000</v>
      </c>
      <c r="E351" s="25">
        <v>0</v>
      </c>
      <c r="F351" s="23">
        <v>8000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/>
      <c r="P351" s="20"/>
      <c r="Q351" s="20"/>
      <c r="R351" s="20"/>
      <c r="S351" s="31">
        <f t="shared" si="5"/>
        <v>8000</v>
      </c>
      <c r="T351" s="20"/>
    </row>
    <row r="352" spans="1:20">
      <c r="A352" s="20"/>
      <c r="B352" s="21" t="s">
        <v>39</v>
      </c>
      <c r="C352" s="20"/>
      <c r="D352" s="22">
        <v>5000</v>
      </c>
      <c r="E352" s="25">
        <v>0</v>
      </c>
      <c r="F352" s="23">
        <v>5000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/>
      <c r="P352" s="20"/>
      <c r="Q352" s="20"/>
      <c r="R352" s="20"/>
      <c r="S352" s="31">
        <f t="shared" si="5"/>
        <v>5000</v>
      </c>
      <c r="T352" s="20"/>
    </row>
    <row r="353" spans="1:20" ht="56.25">
      <c r="A353" s="6" t="s">
        <v>169</v>
      </c>
      <c r="B353" s="6" t="s">
        <v>168</v>
      </c>
      <c r="C353" s="6" t="s">
        <v>152</v>
      </c>
      <c r="D353" s="7">
        <v>454700</v>
      </c>
      <c r="E353" s="8">
        <v>328414</v>
      </c>
      <c r="F353" s="8">
        <v>126286</v>
      </c>
      <c r="G353" s="6">
        <v>0</v>
      </c>
      <c r="H353" s="6">
        <v>0</v>
      </c>
      <c r="I353" s="6">
        <v>0</v>
      </c>
      <c r="J353" s="8">
        <v>12000</v>
      </c>
      <c r="K353" s="8">
        <v>86000</v>
      </c>
      <c r="L353" s="8">
        <v>230414</v>
      </c>
      <c r="M353" s="6">
        <v>0</v>
      </c>
      <c r="N353" s="6">
        <v>0</v>
      </c>
      <c r="O353" s="10"/>
      <c r="P353" s="10"/>
      <c r="Q353" s="10"/>
      <c r="R353" s="10"/>
      <c r="S353" s="32">
        <f t="shared" si="5"/>
        <v>126286</v>
      </c>
      <c r="T353" s="6" t="s">
        <v>155</v>
      </c>
    </row>
    <row r="354" spans="1:20" ht="56.25">
      <c r="A354" s="11" t="s">
        <v>167</v>
      </c>
      <c r="B354" s="12" t="s">
        <v>166</v>
      </c>
      <c r="C354" s="12" t="s">
        <v>152</v>
      </c>
      <c r="D354" s="13">
        <v>454700</v>
      </c>
      <c r="E354" s="14">
        <v>328414</v>
      </c>
      <c r="F354" s="14">
        <v>126286</v>
      </c>
      <c r="G354" s="11">
        <v>0</v>
      </c>
      <c r="H354" s="11">
        <v>0</v>
      </c>
      <c r="I354" s="11">
        <v>0</v>
      </c>
      <c r="J354" s="14">
        <v>12000</v>
      </c>
      <c r="K354" s="14">
        <v>86000</v>
      </c>
      <c r="L354" s="14">
        <v>230414</v>
      </c>
      <c r="M354" s="11">
        <v>0</v>
      </c>
      <c r="N354" s="11">
        <v>0</v>
      </c>
      <c r="O354" s="15"/>
      <c r="P354" s="15"/>
      <c r="Q354" s="15"/>
      <c r="R354" s="15"/>
      <c r="S354" s="29">
        <f t="shared" si="5"/>
        <v>126286</v>
      </c>
      <c r="T354" s="15"/>
    </row>
    <row r="355" spans="1:20">
      <c r="A355" s="16"/>
      <c r="B355" s="17" t="s">
        <v>29</v>
      </c>
      <c r="C355" s="16"/>
      <c r="D355" s="18">
        <v>338700</v>
      </c>
      <c r="E355" s="19">
        <v>242414</v>
      </c>
      <c r="F355" s="19">
        <v>96286</v>
      </c>
      <c r="G355" s="17">
        <v>0</v>
      </c>
      <c r="H355" s="17">
        <v>0</v>
      </c>
      <c r="I355" s="17">
        <v>0</v>
      </c>
      <c r="J355" s="19">
        <v>12000</v>
      </c>
      <c r="K355" s="17">
        <v>0</v>
      </c>
      <c r="L355" s="19">
        <v>230414</v>
      </c>
      <c r="M355" s="17">
        <v>0</v>
      </c>
      <c r="N355" s="17">
        <v>0</v>
      </c>
      <c r="O355" s="16"/>
      <c r="P355" s="16"/>
      <c r="Q355" s="16"/>
      <c r="R355" s="16"/>
      <c r="S355" s="30">
        <f t="shared" si="5"/>
        <v>96286</v>
      </c>
      <c r="T355" s="16"/>
    </row>
    <row r="356" spans="1:20">
      <c r="A356" s="20"/>
      <c r="B356" s="21" t="s">
        <v>31</v>
      </c>
      <c r="C356" s="20"/>
      <c r="D356" s="22">
        <v>308700</v>
      </c>
      <c r="E356" s="23">
        <v>222040</v>
      </c>
      <c r="F356" s="23">
        <v>86660</v>
      </c>
      <c r="G356" s="20">
        <v>0</v>
      </c>
      <c r="H356" s="20">
        <v>0</v>
      </c>
      <c r="I356" s="20">
        <v>0</v>
      </c>
      <c r="J356" s="24">
        <v>12000</v>
      </c>
      <c r="K356" s="20">
        <v>0</v>
      </c>
      <c r="L356" s="24">
        <v>210040</v>
      </c>
      <c r="M356" s="20">
        <v>0</v>
      </c>
      <c r="N356" s="20">
        <v>0</v>
      </c>
      <c r="O356" s="20"/>
      <c r="P356" s="20"/>
      <c r="Q356" s="20"/>
      <c r="R356" s="20"/>
      <c r="S356" s="31">
        <f t="shared" si="5"/>
        <v>86660</v>
      </c>
      <c r="T356" s="20"/>
    </row>
    <row r="357" spans="1:20">
      <c r="A357" s="20"/>
      <c r="B357" s="21" t="s">
        <v>39</v>
      </c>
      <c r="C357" s="20"/>
      <c r="D357" s="22">
        <v>30000</v>
      </c>
      <c r="E357" s="23">
        <v>20374</v>
      </c>
      <c r="F357" s="23">
        <v>9626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4">
        <v>20374</v>
      </c>
      <c r="M357" s="20">
        <v>0</v>
      </c>
      <c r="N357" s="20">
        <v>0</v>
      </c>
      <c r="O357" s="20"/>
      <c r="P357" s="20"/>
      <c r="Q357" s="20"/>
      <c r="R357" s="20"/>
      <c r="S357" s="31">
        <f t="shared" si="5"/>
        <v>9626</v>
      </c>
      <c r="T357" s="20"/>
    </row>
    <row r="358" spans="1:20">
      <c r="A358" s="16"/>
      <c r="B358" s="17" t="s">
        <v>32</v>
      </c>
      <c r="C358" s="16"/>
      <c r="D358" s="18">
        <v>116000</v>
      </c>
      <c r="E358" s="19">
        <v>86000</v>
      </c>
      <c r="F358" s="19">
        <v>30000</v>
      </c>
      <c r="G358" s="17">
        <v>0</v>
      </c>
      <c r="H358" s="17">
        <v>0</v>
      </c>
      <c r="I358" s="17">
        <v>0</v>
      </c>
      <c r="J358" s="17">
        <v>0</v>
      </c>
      <c r="K358" s="19">
        <v>86000</v>
      </c>
      <c r="L358" s="17">
        <v>0</v>
      </c>
      <c r="M358" s="17">
        <v>0</v>
      </c>
      <c r="N358" s="17">
        <v>0</v>
      </c>
      <c r="O358" s="16"/>
      <c r="P358" s="16"/>
      <c r="Q358" s="16"/>
      <c r="R358" s="16"/>
      <c r="S358" s="30">
        <f t="shared" si="5"/>
        <v>30000</v>
      </c>
      <c r="T358" s="16"/>
    </row>
    <row r="359" spans="1:20">
      <c r="A359" s="20"/>
      <c r="B359" s="21" t="s">
        <v>33</v>
      </c>
      <c r="C359" s="20"/>
      <c r="D359" s="22">
        <v>116000</v>
      </c>
      <c r="E359" s="23">
        <v>86000</v>
      </c>
      <c r="F359" s="23">
        <v>30000</v>
      </c>
      <c r="G359" s="20">
        <v>0</v>
      </c>
      <c r="H359" s="20">
        <v>0</v>
      </c>
      <c r="I359" s="20">
        <v>0</v>
      </c>
      <c r="J359" s="20">
        <v>0</v>
      </c>
      <c r="K359" s="24">
        <v>86000</v>
      </c>
      <c r="L359" s="20">
        <v>0</v>
      </c>
      <c r="M359" s="20">
        <v>0</v>
      </c>
      <c r="N359" s="20">
        <v>0</v>
      </c>
      <c r="O359" s="20"/>
      <c r="P359" s="20"/>
      <c r="Q359" s="20"/>
      <c r="R359" s="20"/>
      <c r="S359" s="31">
        <f t="shared" si="5"/>
        <v>30000</v>
      </c>
      <c r="T359" s="20"/>
    </row>
    <row r="360" spans="1:20" ht="37.5">
      <c r="A360" s="6" t="s">
        <v>165</v>
      </c>
      <c r="B360" s="6" t="s">
        <v>164</v>
      </c>
      <c r="C360" s="6" t="s">
        <v>152</v>
      </c>
      <c r="D360" s="7">
        <v>69700</v>
      </c>
      <c r="E360" s="6">
        <v>0</v>
      </c>
      <c r="F360" s="8">
        <v>69700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10"/>
      <c r="P360" s="10"/>
      <c r="Q360" s="10"/>
      <c r="R360" s="10"/>
      <c r="S360" s="32">
        <f t="shared" si="5"/>
        <v>69700</v>
      </c>
      <c r="T360" s="6" t="s">
        <v>155</v>
      </c>
    </row>
    <row r="361" spans="1:20" ht="37.5">
      <c r="A361" s="11" t="s">
        <v>163</v>
      </c>
      <c r="B361" s="12" t="s">
        <v>162</v>
      </c>
      <c r="C361" s="12" t="s">
        <v>152</v>
      </c>
      <c r="D361" s="13">
        <v>69700</v>
      </c>
      <c r="E361" s="11">
        <v>0</v>
      </c>
      <c r="F361" s="14">
        <v>69700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5"/>
      <c r="P361" s="15"/>
      <c r="Q361" s="15"/>
      <c r="R361" s="15"/>
      <c r="S361" s="29">
        <f t="shared" si="5"/>
        <v>69700</v>
      </c>
      <c r="T361" s="15"/>
    </row>
    <row r="362" spans="1:20">
      <c r="A362" s="16"/>
      <c r="B362" s="17" t="s">
        <v>29</v>
      </c>
      <c r="C362" s="16"/>
      <c r="D362" s="18">
        <v>69700</v>
      </c>
      <c r="E362" s="17">
        <v>0</v>
      </c>
      <c r="F362" s="19">
        <v>69700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6"/>
      <c r="P362" s="16"/>
      <c r="Q362" s="16"/>
      <c r="R362" s="16"/>
      <c r="S362" s="30">
        <f t="shared" si="5"/>
        <v>69700</v>
      </c>
      <c r="T362" s="16"/>
    </row>
    <row r="363" spans="1:20">
      <c r="A363" s="20"/>
      <c r="B363" s="21" t="s">
        <v>31</v>
      </c>
      <c r="C363" s="20"/>
      <c r="D363" s="22">
        <v>59700</v>
      </c>
      <c r="E363" s="25">
        <v>0</v>
      </c>
      <c r="F363" s="23">
        <v>59700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/>
      <c r="P363" s="20"/>
      <c r="Q363" s="20"/>
      <c r="R363" s="20"/>
      <c r="S363" s="31">
        <f t="shared" si="5"/>
        <v>59700</v>
      </c>
      <c r="T363" s="20"/>
    </row>
    <row r="364" spans="1:20">
      <c r="A364" s="20"/>
      <c r="B364" s="21" t="s">
        <v>39</v>
      </c>
      <c r="C364" s="20"/>
      <c r="D364" s="22">
        <v>10000</v>
      </c>
      <c r="E364" s="25">
        <v>0</v>
      </c>
      <c r="F364" s="23">
        <v>10000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/>
      <c r="P364" s="20"/>
      <c r="Q364" s="20"/>
      <c r="R364" s="20"/>
      <c r="S364" s="31">
        <f t="shared" si="5"/>
        <v>10000</v>
      </c>
      <c r="T364" s="20"/>
    </row>
    <row r="365" spans="1:20" ht="56.25">
      <c r="A365" s="6" t="s">
        <v>161</v>
      </c>
      <c r="B365" s="6" t="s">
        <v>160</v>
      </c>
      <c r="C365" s="6" t="s">
        <v>152</v>
      </c>
      <c r="D365" s="7">
        <v>23500</v>
      </c>
      <c r="E365" s="8">
        <v>9140</v>
      </c>
      <c r="F365" s="8">
        <v>14360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8">
        <v>9140</v>
      </c>
      <c r="M365" s="6">
        <v>0</v>
      </c>
      <c r="N365" s="6">
        <v>0</v>
      </c>
      <c r="O365" s="10"/>
      <c r="P365" s="10"/>
      <c r="Q365" s="10"/>
      <c r="R365" s="10"/>
      <c r="S365" s="32">
        <f t="shared" si="5"/>
        <v>14360</v>
      </c>
      <c r="T365" s="6" t="s">
        <v>155</v>
      </c>
    </row>
    <row r="366" spans="1:20" ht="56.25">
      <c r="A366" s="11" t="s">
        <v>159</v>
      </c>
      <c r="B366" s="12" t="s">
        <v>158</v>
      </c>
      <c r="C366" s="12" t="s">
        <v>152</v>
      </c>
      <c r="D366" s="13">
        <v>23500</v>
      </c>
      <c r="E366" s="14">
        <v>9140</v>
      </c>
      <c r="F366" s="14">
        <v>14360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4">
        <v>9140</v>
      </c>
      <c r="M366" s="11">
        <v>0</v>
      </c>
      <c r="N366" s="11">
        <v>0</v>
      </c>
      <c r="O366" s="15"/>
      <c r="P366" s="15"/>
      <c r="Q366" s="15"/>
      <c r="R366" s="15"/>
      <c r="S366" s="29">
        <f t="shared" si="5"/>
        <v>14360</v>
      </c>
      <c r="T366" s="15"/>
    </row>
    <row r="367" spans="1:20">
      <c r="A367" s="16"/>
      <c r="B367" s="17" t="s">
        <v>29</v>
      </c>
      <c r="C367" s="16"/>
      <c r="D367" s="18">
        <v>23500</v>
      </c>
      <c r="E367" s="19">
        <v>9140</v>
      </c>
      <c r="F367" s="19">
        <v>14360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9">
        <v>9140</v>
      </c>
      <c r="M367" s="17">
        <v>0</v>
      </c>
      <c r="N367" s="17">
        <v>0</v>
      </c>
      <c r="O367" s="16"/>
      <c r="P367" s="16"/>
      <c r="Q367" s="16"/>
      <c r="R367" s="16"/>
      <c r="S367" s="30">
        <f t="shared" si="5"/>
        <v>14360</v>
      </c>
      <c r="T367" s="16"/>
    </row>
    <row r="368" spans="1:20">
      <c r="A368" s="20"/>
      <c r="B368" s="21" t="s">
        <v>30</v>
      </c>
      <c r="C368" s="20"/>
      <c r="D368" s="22">
        <v>5000</v>
      </c>
      <c r="E368" s="25">
        <v>0</v>
      </c>
      <c r="F368" s="23">
        <v>5000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/>
      <c r="P368" s="20"/>
      <c r="Q368" s="20"/>
      <c r="R368" s="20"/>
      <c r="S368" s="31">
        <f t="shared" si="5"/>
        <v>5000</v>
      </c>
      <c r="T368" s="20"/>
    </row>
    <row r="369" spans="1:20">
      <c r="A369" s="20"/>
      <c r="B369" s="21" t="s">
        <v>31</v>
      </c>
      <c r="C369" s="20"/>
      <c r="D369" s="22">
        <v>18500</v>
      </c>
      <c r="E369" s="23">
        <v>9140</v>
      </c>
      <c r="F369" s="23">
        <v>9360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4">
        <v>9140</v>
      </c>
      <c r="M369" s="20">
        <v>0</v>
      </c>
      <c r="N369" s="20">
        <v>0</v>
      </c>
      <c r="O369" s="20"/>
      <c r="P369" s="20"/>
      <c r="Q369" s="20"/>
      <c r="R369" s="20"/>
      <c r="S369" s="31">
        <f t="shared" si="5"/>
        <v>9360</v>
      </c>
      <c r="T369" s="20"/>
    </row>
    <row r="370" spans="1:20" ht="56.25">
      <c r="A370" s="6" t="s">
        <v>157</v>
      </c>
      <c r="B370" s="6" t="s">
        <v>156</v>
      </c>
      <c r="C370" s="6" t="s">
        <v>152</v>
      </c>
      <c r="D370" s="7">
        <v>39550</v>
      </c>
      <c r="E370" s="8">
        <v>14762</v>
      </c>
      <c r="F370" s="8">
        <v>24788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8">
        <v>14762</v>
      </c>
      <c r="M370" s="6">
        <v>0</v>
      </c>
      <c r="N370" s="6">
        <v>0</v>
      </c>
      <c r="O370" s="10"/>
      <c r="P370" s="10"/>
      <c r="Q370" s="10"/>
      <c r="R370" s="10"/>
      <c r="S370" s="32">
        <f t="shared" si="5"/>
        <v>24788</v>
      </c>
      <c r="T370" s="6" t="s">
        <v>155</v>
      </c>
    </row>
    <row r="371" spans="1:20" ht="56.25">
      <c r="A371" s="11" t="s">
        <v>154</v>
      </c>
      <c r="B371" s="12" t="s">
        <v>153</v>
      </c>
      <c r="C371" s="12" t="s">
        <v>152</v>
      </c>
      <c r="D371" s="13">
        <v>39550</v>
      </c>
      <c r="E371" s="14">
        <v>14762</v>
      </c>
      <c r="F371" s="14">
        <v>24788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4">
        <v>14762</v>
      </c>
      <c r="M371" s="11">
        <v>0</v>
      </c>
      <c r="N371" s="11">
        <v>0</v>
      </c>
      <c r="O371" s="15"/>
      <c r="P371" s="15"/>
      <c r="Q371" s="15"/>
      <c r="R371" s="15"/>
      <c r="S371" s="29">
        <f t="shared" si="5"/>
        <v>24788</v>
      </c>
      <c r="T371" s="15"/>
    </row>
    <row r="372" spans="1:20">
      <c r="A372" s="16"/>
      <c r="B372" s="17" t="s">
        <v>29</v>
      </c>
      <c r="C372" s="16"/>
      <c r="D372" s="18">
        <v>39550</v>
      </c>
      <c r="E372" s="19">
        <v>14762</v>
      </c>
      <c r="F372" s="19">
        <v>24788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9">
        <v>14762</v>
      </c>
      <c r="M372" s="17">
        <v>0</v>
      </c>
      <c r="N372" s="17">
        <v>0</v>
      </c>
      <c r="O372" s="16"/>
      <c r="P372" s="16"/>
      <c r="Q372" s="16"/>
      <c r="R372" s="16"/>
      <c r="S372" s="30">
        <f t="shared" si="5"/>
        <v>24788</v>
      </c>
      <c r="T372" s="16"/>
    </row>
    <row r="373" spans="1:20">
      <c r="A373" s="20"/>
      <c r="B373" s="21" t="s">
        <v>30</v>
      </c>
      <c r="C373" s="20"/>
      <c r="D373" s="22">
        <v>7200</v>
      </c>
      <c r="E373" s="25">
        <v>0</v>
      </c>
      <c r="F373" s="23">
        <v>7200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/>
      <c r="P373" s="20"/>
      <c r="Q373" s="20"/>
      <c r="R373" s="20"/>
      <c r="S373" s="31">
        <f t="shared" si="5"/>
        <v>7200</v>
      </c>
      <c r="T373" s="20"/>
    </row>
    <row r="374" spans="1:20">
      <c r="A374" s="20"/>
      <c r="B374" s="21" t="s">
        <v>31</v>
      </c>
      <c r="C374" s="20"/>
      <c r="D374" s="22">
        <v>30350</v>
      </c>
      <c r="E374" s="23">
        <v>14762</v>
      </c>
      <c r="F374" s="23">
        <v>15588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4">
        <v>14762</v>
      </c>
      <c r="M374" s="20">
        <v>0</v>
      </c>
      <c r="N374" s="20">
        <v>0</v>
      </c>
      <c r="O374" s="20"/>
      <c r="P374" s="20"/>
      <c r="Q374" s="20"/>
      <c r="R374" s="20"/>
      <c r="S374" s="31">
        <f t="shared" si="5"/>
        <v>15588</v>
      </c>
      <c r="T374" s="20"/>
    </row>
    <row r="375" spans="1:20">
      <c r="A375" s="20"/>
      <c r="B375" s="21" t="s">
        <v>39</v>
      </c>
      <c r="C375" s="20"/>
      <c r="D375" s="22">
        <v>2000</v>
      </c>
      <c r="E375" s="25">
        <v>0</v>
      </c>
      <c r="F375" s="23">
        <v>2000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/>
      <c r="P375" s="20"/>
      <c r="Q375" s="20"/>
      <c r="R375" s="20"/>
      <c r="S375" s="31">
        <f t="shared" si="5"/>
        <v>2000</v>
      </c>
      <c r="T375" s="20"/>
    </row>
    <row r="376" spans="1:20" ht="56.25">
      <c r="A376" s="6" t="s">
        <v>151</v>
      </c>
      <c r="B376" s="6" t="s">
        <v>150</v>
      </c>
      <c r="C376" s="6" t="s">
        <v>49</v>
      </c>
      <c r="D376" s="7">
        <v>2527200</v>
      </c>
      <c r="E376" s="8">
        <v>1024011</v>
      </c>
      <c r="F376" s="8">
        <v>1503189</v>
      </c>
      <c r="G376" s="6">
        <v>0</v>
      </c>
      <c r="H376" s="8">
        <v>230230</v>
      </c>
      <c r="I376" s="8">
        <v>34632</v>
      </c>
      <c r="J376" s="8">
        <v>406268</v>
      </c>
      <c r="K376" s="8">
        <v>220450</v>
      </c>
      <c r="L376" s="8">
        <v>132431</v>
      </c>
      <c r="M376" s="6">
        <v>0</v>
      </c>
      <c r="N376" s="6">
        <v>0</v>
      </c>
      <c r="O376" s="10"/>
      <c r="P376" s="10"/>
      <c r="Q376" s="10"/>
      <c r="R376" s="10"/>
      <c r="S376" s="32">
        <f t="shared" si="5"/>
        <v>1503189</v>
      </c>
      <c r="T376" s="6" t="s">
        <v>50</v>
      </c>
    </row>
    <row r="377" spans="1:20" ht="37.5">
      <c r="A377" s="11" t="s">
        <v>149</v>
      </c>
      <c r="B377" s="12" t="s">
        <v>148</v>
      </c>
      <c r="C377" s="12" t="s">
        <v>53</v>
      </c>
      <c r="D377" s="13">
        <v>2070000</v>
      </c>
      <c r="E377" s="14">
        <v>850851</v>
      </c>
      <c r="F377" s="14">
        <v>1219149</v>
      </c>
      <c r="G377" s="11">
        <v>0</v>
      </c>
      <c r="H377" s="14">
        <v>195598</v>
      </c>
      <c r="I377" s="11">
        <v>0</v>
      </c>
      <c r="J377" s="14">
        <v>371636</v>
      </c>
      <c r="K377" s="14">
        <v>185818</v>
      </c>
      <c r="L377" s="14">
        <v>97799</v>
      </c>
      <c r="M377" s="11">
        <v>0</v>
      </c>
      <c r="N377" s="11">
        <v>0</v>
      </c>
      <c r="O377" s="15"/>
      <c r="P377" s="15"/>
      <c r="Q377" s="15"/>
      <c r="R377" s="15"/>
      <c r="S377" s="29">
        <f t="shared" si="5"/>
        <v>1219149</v>
      </c>
      <c r="T377" s="15"/>
    </row>
    <row r="378" spans="1:20" ht="37.5">
      <c r="A378" s="16"/>
      <c r="B378" s="17" t="s">
        <v>29</v>
      </c>
      <c r="C378" s="16"/>
      <c r="D378" s="18">
        <v>2070000</v>
      </c>
      <c r="E378" s="19">
        <v>850851</v>
      </c>
      <c r="F378" s="19">
        <v>1219149</v>
      </c>
      <c r="G378" s="17">
        <v>0</v>
      </c>
      <c r="H378" s="19">
        <v>195598</v>
      </c>
      <c r="I378" s="17">
        <v>0</v>
      </c>
      <c r="J378" s="19">
        <v>371636</v>
      </c>
      <c r="K378" s="19">
        <v>185818</v>
      </c>
      <c r="L378" s="19">
        <v>97799</v>
      </c>
      <c r="M378" s="17">
        <v>0</v>
      </c>
      <c r="N378" s="17">
        <v>0</v>
      </c>
      <c r="O378" s="16"/>
      <c r="P378" s="16"/>
      <c r="Q378" s="16"/>
      <c r="R378" s="16"/>
      <c r="S378" s="30">
        <f t="shared" si="5"/>
        <v>1219149</v>
      </c>
      <c r="T378" s="16"/>
    </row>
    <row r="379" spans="1:20" ht="37.5">
      <c r="A379" s="20"/>
      <c r="B379" s="21" t="s">
        <v>31</v>
      </c>
      <c r="C379" s="20"/>
      <c r="D379" s="22">
        <v>2070000</v>
      </c>
      <c r="E379" s="23">
        <v>850851</v>
      </c>
      <c r="F379" s="23">
        <v>1219149</v>
      </c>
      <c r="G379" s="20">
        <v>0</v>
      </c>
      <c r="H379" s="24">
        <v>195598</v>
      </c>
      <c r="I379" s="20">
        <v>0</v>
      </c>
      <c r="J379" s="24">
        <v>371636</v>
      </c>
      <c r="K379" s="24">
        <v>185818</v>
      </c>
      <c r="L379" s="24">
        <v>97799</v>
      </c>
      <c r="M379" s="20">
        <v>0</v>
      </c>
      <c r="N379" s="20">
        <v>0</v>
      </c>
      <c r="O379" s="20"/>
      <c r="P379" s="20"/>
      <c r="Q379" s="20"/>
      <c r="R379" s="20"/>
      <c r="S379" s="31">
        <f t="shared" si="5"/>
        <v>1219149</v>
      </c>
      <c r="T379" s="20"/>
    </row>
    <row r="380" spans="1:20" ht="37.5">
      <c r="A380" s="11" t="s">
        <v>147</v>
      </c>
      <c r="B380" s="12" t="s">
        <v>146</v>
      </c>
      <c r="C380" s="12" t="s">
        <v>53</v>
      </c>
      <c r="D380" s="13">
        <v>457200</v>
      </c>
      <c r="E380" s="14">
        <v>173160</v>
      </c>
      <c r="F380" s="14">
        <v>284040</v>
      </c>
      <c r="G380" s="11">
        <v>0</v>
      </c>
      <c r="H380" s="14">
        <v>34632</v>
      </c>
      <c r="I380" s="14">
        <v>34632</v>
      </c>
      <c r="J380" s="14">
        <v>34632</v>
      </c>
      <c r="K380" s="14">
        <v>34632</v>
      </c>
      <c r="L380" s="14">
        <v>34632</v>
      </c>
      <c r="M380" s="11">
        <v>0</v>
      </c>
      <c r="N380" s="11">
        <v>0</v>
      </c>
      <c r="O380" s="15"/>
      <c r="P380" s="15"/>
      <c r="Q380" s="15"/>
      <c r="R380" s="15"/>
      <c r="S380" s="29">
        <f t="shared" si="5"/>
        <v>284040</v>
      </c>
      <c r="T380" s="15"/>
    </row>
    <row r="381" spans="1:20">
      <c r="A381" s="16"/>
      <c r="B381" s="17" t="s">
        <v>29</v>
      </c>
      <c r="C381" s="16"/>
      <c r="D381" s="18">
        <v>457200</v>
      </c>
      <c r="E381" s="19">
        <v>173160</v>
      </c>
      <c r="F381" s="19">
        <v>284040</v>
      </c>
      <c r="G381" s="17">
        <v>0</v>
      </c>
      <c r="H381" s="19">
        <v>34632</v>
      </c>
      <c r="I381" s="19">
        <v>34632</v>
      </c>
      <c r="J381" s="19">
        <v>34632</v>
      </c>
      <c r="K381" s="19">
        <v>34632</v>
      </c>
      <c r="L381" s="19">
        <v>34632</v>
      </c>
      <c r="M381" s="17">
        <v>0</v>
      </c>
      <c r="N381" s="17">
        <v>0</v>
      </c>
      <c r="O381" s="16"/>
      <c r="P381" s="16"/>
      <c r="Q381" s="16"/>
      <c r="R381" s="16"/>
      <c r="S381" s="30">
        <f t="shared" si="5"/>
        <v>284040</v>
      </c>
      <c r="T381" s="16"/>
    </row>
    <row r="382" spans="1:20">
      <c r="A382" s="20"/>
      <c r="B382" s="21" t="s">
        <v>39</v>
      </c>
      <c r="C382" s="20"/>
      <c r="D382" s="22">
        <v>457200</v>
      </c>
      <c r="E382" s="23">
        <v>173160</v>
      </c>
      <c r="F382" s="23">
        <v>284040</v>
      </c>
      <c r="G382" s="20">
        <v>0</v>
      </c>
      <c r="H382" s="24">
        <v>34632</v>
      </c>
      <c r="I382" s="24">
        <v>34632</v>
      </c>
      <c r="J382" s="24">
        <v>34632</v>
      </c>
      <c r="K382" s="24">
        <v>34632</v>
      </c>
      <c r="L382" s="24">
        <v>34632</v>
      </c>
      <c r="M382" s="20">
        <v>0</v>
      </c>
      <c r="N382" s="20">
        <v>0</v>
      </c>
      <c r="O382" s="20"/>
      <c r="P382" s="20"/>
      <c r="Q382" s="20"/>
      <c r="R382" s="20"/>
      <c r="S382" s="31">
        <f t="shared" si="5"/>
        <v>284040</v>
      </c>
      <c r="T382" s="20"/>
    </row>
    <row r="383" spans="1:20" ht="37.5">
      <c r="A383" s="6" t="s">
        <v>145</v>
      </c>
      <c r="B383" s="6" t="s">
        <v>144</v>
      </c>
      <c r="C383" s="6" t="s">
        <v>49</v>
      </c>
      <c r="D383" s="7">
        <v>81700</v>
      </c>
      <c r="E383" s="8">
        <v>66975</v>
      </c>
      <c r="F383" s="8">
        <v>14725</v>
      </c>
      <c r="G383" s="6">
        <v>0</v>
      </c>
      <c r="H383" s="6">
        <v>0</v>
      </c>
      <c r="I383" s="6">
        <v>0</v>
      </c>
      <c r="J383" s="6">
        <v>0</v>
      </c>
      <c r="K383" s="8">
        <v>8400</v>
      </c>
      <c r="L383" s="8">
        <v>58575</v>
      </c>
      <c r="M383" s="6">
        <v>0</v>
      </c>
      <c r="N383" s="6">
        <v>0</v>
      </c>
      <c r="O383" s="10"/>
      <c r="P383" s="10"/>
      <c r="Q383" s="10"/>
      <c r="R383" s="10"/>
      <c r="S383" s="32">
        <f t="shared" si="5"/>
        <v>14725</v>
      </c>
      <c r="T383" s="6" t="s">
        <v>50</v>
      </c>
    </row>
    <row r="384" spans="1:20" ht="37.5">
      <c r="A384" s="11" t="s">
        <v>143</v>
      </c>
      <c r="B384" s="12" t="s">
        <v>142</v>
      </c>
      <c r="C384" s="12" t="s">
        <v>49</v>
      </c>
      <c r="D384" s="13">
        <v>58900</v>
      </c>
      <c r="E384" s="14">
        <v>48495</v>
      </c>
      <c r="F384" s="14">
        <v>10405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4">
        <v>48495</v>
      </c>
      <c r="M384" s="11">
        <v>0</v>
      </c>
      <c r="N384" s="11">
        <v>0</v>
      </c>
      <c r="O384" s="15"/>
      <c r="P384" s="15"/>
      <c r="Q384" s="15"/>
      <c r="R384" s="15"/>
      <c r="S384" s="29">
        <f t="shared" si="5"/>
        <v>10405</v>
      </c>
      <c r="T384" s="15"/>
    </row>
    <row r="385" spans="1:20">
      <c r="A385" s="16"/>
      <c r="B385" s="17" t="s">
        <v>29</v>
      </c>
      <c r="C385" s="16"/>
      <c r="D385" s="18">
        <v>58900</v>
      </c>
      <c r="E385" s="19">
        <v>48495</v>
      </c>
      <c r="F385" s="19">
        <v>10405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9">
        <v>48495</v>
      </c>
      <c r="M385" s="17">
        <v>0</v>
      </c>
      <c r="N385" s="17">
        <v>0</v>
      </c>
      <c r="O385" s="16"/>
      <c r="P385" s="16"/>
      <c r="Q385" s="16"/>
      <c r="R385" s="16"/>
      <c r="S385" s="30">
        <f t="shared" si="5"/>
        <v>10405</v>
      </c>
      <c r="T385" s="16"/>
    </row>
    <row r="386" spans="1:20">
      <c r="A386" s="20"/>
      <c r="B386" s="21" t="s">
        <v>30</v>
      </c>
      <c r="C386" s="20"/>
      <c r="D386" s="22">
        <v>24000</v>
      </c>
      <c r="E386" s="23">
        <v>17280</v>
      </c>
      <c r="F386" s="23">
        <v>6720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4">
        <v>17280</v>
      </c>
      <c r="M386" s="20">
        <v>0</v>
      </c>
      <c r="N386" s="20">
        <v>0</v>
      </c>
      <c r="O386" s="20"/>
      <c r="P386" s="20"/>
      <c r="Q386" s="20"/>
      <c r="R386" s="20"/>
      <c r="S386" s="31">
        <f t="shared" si="5"/>
        <v>6720</v>
      </c>
      <c r="T386" s="20"/>
    </row>
    <row r="387" spans="1:20">
      <c r="A387" s="20"/>
      <c r="B387" s="21" t="s">
        <v>31</v>
      </c>
      <c r="C387" s="20"/>
      <c r="D387" s="22">
        <v>34900</v>
      </c>
      <c r="E387" s="23">
        <v>31215</v>
      </c>
      <c r="F387" s="23">
        <v>3685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4">
        <v>31215</v>
      </c>
      <c r="M387" s="20">
        <v>0</v>
      </c>
      <c r="N387" s="20">
        <v>0</v>
      </c>
      <c r="O387" s="20"/>
      <c r="P387" s="20"/>
      <c r="Q387" s="20"/>
      <c r="R387" s="20"/>
      <c r="S387" s="31">
        <f t="shared" si="5"/>
        <v>3685</v>
      </c>
      <c r="T387" s="20"/>
    </row>
    <row r="388" spans="1:20" ht="37.5">
      <c r="A388" s="11" t="s">
        <v>141</v>
      </c>
      <c r="B388" s="12" t="s">
        <v>140</v>
      </c>
      <c r="C388" s="12" t="s">
        <v>49</v>
      </c>
      <c r="D388" s="13">
        <v>4800</v>
      </c>
      <c r="E388" s="14">
        <v>3360</v>
      </c>
      <c r="F388" s="14">
        <v>1440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4">
        <v>3360</v>
      </c>
      <c r="M388" s="11">
        <v>0</v>
      </c>
      <c r="N388" s="11">
        <v>0</v>
      </c>
      <c r="O388" s="15"/>
      <c r="P388" s="15"/>
      <c r="Q388" s="15"/>
      <c r="R388" s="15"/>
      <c r="S388" s="29">
        <f t="shared" si="5"/>
        <v>1440</v>
      </c>
      <c r="T388" s="15"/>
    </row>
    <row r="389" spans="1:20">
      <c r="A389" s="16"/>
      <c r="B389" s="17" t="s">
        <v>29</v>
      </c>
      <c r="C389" s="16"/>
      <c r="D389" s="18">
        <v>4800</v>
      </c>
      <c r="E389" s="19">
        <v>3360</v>
      </c>
      <c r="F389" s="19">
        <v>1440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9">
        <v>3360</v>
      </c>
      <c r="M389" s="17">
        <v>0</v>
      </c>
      <c r="N389" s="17">
        <v>0</v>
      </c>
      <c r="O389" s="16"/>
      <c r="P389" s="16"/>
      <c r="Q389" s="16"/>
      <c r="R389" s="16"/>
      <c r="S389" s="30">
        <f t="shared" ref="S389:S452" si="6">D389-(SUM(G389:R389))</f>
        <v>1440</v>
      </c>
      <c r="T389" s="16"/>
    </row>
    <row r="390" spans="1:20">
      <c r="A390" s="20"/>
      <c r="B390" s="21" t="s">
        <v>30</v>
      </c>
      <c r="C390" s="20"/>
      <c r="D390" s="22">
        <v>4800</v>
      </c>
      <c r="E390" s="23">
        <v>3360</v>
      </c>
      <c r="F390" s="23">
        <v>1440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4">
        <v>3360</v>
      </c>
      <c r="M390" s="20">
        <v>0</v>
      </c>
      <c r="N390" s="20">
        <v>0</v>
      </c>
      <c r="O390" s="20"/>
      <c r="P390" s="20"/>
      <c r="Q390" s="20"/>
      <c r="R390" s="20"/>
      <c r="S390" s="31">
        <f t="shared" si="6"/>
        <v>1440</v>
      </c>
      <c r="T390" s="20"/>
    </row>
    <row r="391" spans="1:20" ht="37.5">
      <c r="A391" s="11" t="s">
        <v>139</v>
      </c>
      <c r="B391" s="12" t="s">
        <v>138</v>
      </c>
      <c r="C391" s="12" t="s">
        <v>49</v>
      </c>
      <c r="D391" s="13">
        <v>18000</v>
      </c>
      <c r="E391" s="14">
        <v>15120</v>
      </c>
      <c r="F391" s="14">
        <v>2880</v>
      </c>
      <c r="G391" s="11">
        <v>0</v>
      </c>
      <c r="H391" s="11">
        <v>0</v>
      </c>
      <c r="I391" s="11">
        <v>0</v>
      </c>
      <c r="J391" s="11">
        <v>0</v>
      </c>
      <c r="K391" s="14">
        <v>8400</v>
      </c>
      <c r="L391" s="14">
        <v>6720</v>
      </c>
      <c r="M391" s="11">
        <v>0</v>
      </c>
      <c r="N391" s="11">
        <v>0</v>
      </c>
      <c r="O391" s="15"/>
      <c r="P391" s="15"/>
      <c r="Q391" s="15"/>
      <c r="R391" s="15"/>
      <c r="S391" s="29">
        <f t="shared" si="6"/>
        <v>2880</v>
      </c>
      <c r="T391" s="15"/>
    </row>
    <row r="392" spans="1:20">
      <c r="A392" s="16"/>
      <c r="B392" s="17" t="s">
        <v>29</v>
      </c>
      <c r="C392" s="16"/>
      <c r="D392" s="18">
        <v>18000</v>
      </c>
      <c r="E392" s="19">
        <v>15120</v>
      </c>
      <c r="F392" s="19">
        <v>2880</v>
      </c>
      <c r="G392" s="17">
        <v>0</v>
      </c>
      <c r="H392" s="17">
        <v>0</v>
      </c>
      <c r="I392" s="17">
        <v>0</v>
      </c>
      <c r="J392" s="17">
        <v>0</v>
      </c>
      <c r="K392" s="19">
        <v>8400</v>
      </c>
      <c r="L392" s="19">
        <v>6720</v>
      </c>
      <c r="M392" s="17">
        <v>0</v>
      </c>
      <c r="N392" s="17">
        <v>0</v>
      </c>
      <c r="O392" s="16"/>
      <c r="P392" s="16"/>
      <c r="Q392" s="16"/>
      <c r="R392" s="16"/>
      <c r="S392" s="30">
        <f t="shared" si="6"/>
        <v>2880</v>
      </c>
      <c r="T392" s="16"/>
    </row>
    <row r="393" spans="1:20">
      <c r="A393" s="20"/>
      <c r="B393" s="21" t="s">
        <v>30</v>
      </c>
      <c r="C393" s="20"/>
      <c r="D393" s="22">
        <v>9600</v>
      </c>
      <c r="E393" s="23">
        <v>6720</v>
      </c>
      <c r="F393" s="23">
        <v>2880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4">
        <v>6720</v>
      </c>
      <c r="M393" s="20">
        <v>0</v>
      </c>
      <c r="N393" s="20">
        <v>0</v>
      </c>
      <c r="O393" s="20"/>
      <c r="P393" s="20"/>
      <c r="Q393" s="20"/>
      <c r="R393" s="20"/>
      <c r="S393" s="31">
        <f t="shared" si="6"/>
        <v>2880</v>
      </c>
      <c r="T393" s="20"/>
    </row>
    <row r="394" spans="1:20">
      <c r="A394" s="20"/>
      <c r="B394" s="21" t="s">
        <v>31</v>
      </c>
      <c r="C394" s="20"/>
      <c r="D394" s="22">
        <v>8400</v>
      </c>
      <c r="E394" s="23">
        <v>8400</v>
      </c>
      <c r="F394" s="25">
        <v>0</v>
      </c>
      <c r="G394" s="20">
        <v>0</v>
      </c>
      <c r="H394" s="20">
        <v>0</v>
      </c>
      <c r="I394" s="20">
        <v>0</v>
      </c>
      <c r="J394" s="20">
        <v>0</v>
      </c>
      <c r="K394" s="24">
        <v>8400</v>
      </c>
      <c r="L394" s="20">
        <v>0</v>
      </c>
      <c r="M394" s="20">
        <v>0</v>
      </c>
      <c r="N394" s="20">
        <v>0</v>
      </c>
      <c r="O394" s="20"/>
      <c r="P394" s="20"/>
      <c r="Q394" s="20"/>
      <c r="R394" s="20"/>
      <c r="S394" s="31">
        <f t="shared" si="6"/>
        <v>0</v>
      </c>
      <c r="T394" s="20"/>
    </row>
    <row r="395" spans="1:20" ht="37.5">
      <c r="A395" s="6" t="s">
        <v>137</v>
      </c>
      <c r="B395" s="6" t="s">
        <v>136</v>
      </c>
      <c r="C395" s="6" t="s">
        <v>49</v>
      </c>
      <c r="D395" s="7">
        <v>660062</v>
      </c>
      <c r="E395" s="8">
        <v>183495</v>
      </c>
      <c r="F395" s="8">
        <v>476567</v>
      </c>
      <c r="G395" s="6">
        <v>0</v>
      </c>
      <c r="H395" s="8">
        <v>14175</v>
      </c>
      <c r="I395" s="8">
        <v>14175</v>
      </c>
      <c r="J395" s="8">
        <v>47355</v>
      </c>
      <c r="K395" s="8">
        <v>32145</v>
      </c>
      <c r="L395" s="8">
        <v>45345</v>
      </c>
      <c r="M395" s="8">
        <v>15150</v>
      </c>
      <c r="N395" s="8">
        <v>15150</v>
      </c>
      <c r="O395" s="10"/>
      <c r="P395" s="10"/>
      <c r="Q395" s="10"/>
      <c r="R395" s="10"/>
      <c r="S395" s="32">
        <f t="shared" si="6"/>
        <v>476567</v>
      </c>
      <c r="T395" s="6" t="s">
        <v>50</v>
      </c>
    </row>
    <row r="396" spans="1:20" ht="37.5">
      <c r="A396" s="11" t="s">
        <v>135</v>
      </c>
      <c r="B396" s="12" t="s">
        <v>134</v>
      </c>
      <c r="C396" s="12" t="s">
        <v>49</v>
      </c>
      <c r="D396" s="13">
        <v>660062</v>
      </c>
      <c r="E396" s="14">
        <v>183495</v>
      </c>
      <c r="F396" s="14">
        <v>476567</v>
      </c>
      <c r="G396" s="11">
        <v>0</v>
      </c>
      <c r="H396" s="14">
        <v>14175</v>
      </c>
      <c r="I396" s="14">
        <v>14175</v>
      </c>
      <c r="J396" s="14">
        <v>47355</v>
      </c>
      <c r="K396" s="14">
        <v>32145</v>
      </c>
      <c r="L396" s="14">
        <v>45345</v>
      </c>
      <c r="M396" s="14">
        <v>15150</v>
      </c>
      <c r="N396" s="14">
        <v>15150</v>
      </c>
      <c r="O396" s="15"/>
      <c r="P396" s="15"/>
      <c r="Q396" s="15"/>
      <c r="R396" s="15"/>
      <c r="S396" s="29">
        <f t="shared" si="6"/>
        <v>476567</v>
      </c>
      <c r="T396" s="15"/>
    </row>
    <row r="397" spans="1:20">
      <c r="A397" s="16"/>
      <c r="B397" s="17" t="s">
        <v>27</v>
      </c>
      <c r="C397" s="16"/>
      <c r="D397" s="18">
        <v>360480</v>
      </c>
      <c r="E397" s="19">
        <v>104880</v>
      </c>
      <c r="F397" s="19">
        <v>255600</v>
      </c>
      <c r="G397" s="17">
        <v>0</v>
      </c>
      <c r="H397" s="19">
        <v>13500</v>
      </c>
      <c r="I397" s="19">
        <v>13500</v>
      </c>
      <c r="J397" s="19">
        <v>16500</v>
      </c>
      <c r="K397" s="19">
        <v>16380</v>
      </c>
      <c r="L397" s="19">
        <v>15000</v>
      </c>
      <c r="M397" s="19">
        <v>15000</v>
      </c>
      <c r="N397" s="19">
        <v>15000</v>
      </c>
      <c r="O397" s="16"/>
      <c r="P397" s="16"/>
      <c r="Q397" s="16"/>
      <c r="R397" s="16"/>
      <c r="S397" s="30">
        <f t="shared" si="6"/>
        <v>255600</v>
      </c>
      <c r="T397" s="16"/>
    </row>
    <row r="398" spans="1:20">
      <c r="A398" s="20"/>
      <c r="B398" s="21" t="s">
        <v>28</v>
      </c>
      <c r="C398" s="20"/>
      <c r="D398" s="22">
        <v>360480</v>
      </c>
      <c r="E398" s="23">
        <v>104880</v>
      </c>
      <c r="F398" s="23">
        <v>255600</v>
      </c>
      <c r="G398" s="20">
        <v>0</v>
      </c>
      <c r="H398" s="24">
        <v>13500</v>
      </c>
      <c r="I398" s="24">
        <v>13500</v>
      </c>
      <c r="J398" s="24">
        <v>16500</v>
      </c>
      <c r="K398" s="24">
        <v>16380</v>
      </c>
      <c r="L398" s="24">
        <v>15000</v>
      </c>
      <c r="M398" s="24">
        <v>15000</v>
      </c>
      <c r="N398" s="24">
        <v>15000</v>
      </c>
      <c r="O398" s="20"/>
      <c r="P398" s="20"/>
      <c r="Q398" s="20"/>
      <c r="R398" s="20"/>
      <c r="S398" s="31">
        <f t="shared" si="6"/>
        <v>255600</v>
      </c>
      <c r="T398" s="20"/>
    </row>
    <row r="399" spans="1:20">
      <c r="A399" s="16"/>
      <c r="B399" s="17" t="s">
        <v>29</v>
      </c>
      <c r="C399" s="16"/>
      <c r="D399" s="18">
        <v>299582</v>
      </c>
      <c r="E399" s="19">
        <v>78615</v>
      </c>
      <c r="F399" s="19">
        <v>220967</v>
      </c>
      <c r="G399" s="17">
        <v>0</v>
      </c>
      <c r="H399" s="17">
        <v>675</v>
      </c>
      <c r="I399" s="17">
        <v>675</v>
      </c>
      <c r="J399" s="19">
        <v>30855</v>
      </c>
      <c r="K399" s="19">
        <v>15765</v>
      </c>
      <c r="L399" s="19">
        <v>30345</v>
      </c>
      <c r="M399" s="17">
        <v>150</v>
      </c>
      <c r="N399" s="17">
        <v>150</v>
      </c>
      <c r="O399" s="16"/>
      <c r="P399" s="16"/>
      <c r="Q399" s="16"/>
      <c r="R399" s="16"/>
      <c r="S399" s="30">
        <f t="shared" si="6"/>
        <v>220967</v>
      </c>
      <c r="T399" s="16"/>
    </row>
    <row r="400" spans="1:20">
      <c r="A400" s="20"/>
      <c r="B400" s="21" t="s">
        <v>30</v>
      </c>
      <c r="C400" s="20"/>
      <c r="D400" s="22">
        <v>45210</v>
      </c>
      <c r="E400" s="23">
        <v>45210</v>
      </c>
      <c r="F400" s="25">
        <v>0</v>
      </c>
      <c r="G400" s="20">
        <v>0</v>
      </c>
      <c r="H400" s="20">
        <v>0</v>
      </c>
      <c r="I400" s="20">
        <v>0</v>
      </c>
      <c r="J400" s="20">
        <v>0</v>
      </c>
      <c r="K400" s="24">
        <v>15015</v>
      </c>
      <c r="L400" s="24">
        <v>30195</v>
      </c>
      <c r="M400" s="20">
        <v>0</v>
      </c>
      <c r="N400" s="20">
        <v>0</v>
      </c>
      <c r="O400" s="20"/>
      <c r="P400" s="20"/>
      <c r="Q400" s="20"/>
      <c r="R400" s="20"/>
      <c r="S400" s="31">
        <f t="shared" si="6"/>
        <v>0</v>
      </c>
      <c r="T400" s="20"/>
    </row>
    <row r="401" spans="1:20">
      <c r="A401" s="20"/>
      <c r="B401" s="21" t="s">
        <v>31</v>
      </c>
      <c r="C401" s="20"/>
      <c r="D401" s="22">
        <v>254372</v>
      </c>
      <c r="E401" s="23">
        <v>33405</v>
      </c>
      <c r="F401" s="23">
        <v>220967</v>
      </c>
      <c r="G401" s="20">
        <v>0</v>
      </c>
      <c r="H401" s="20">
        <v>675</v>
      </c>
      <c r="I401" s="20">
        <v>675</v>
      </c>
      <c r="J401" s="24">
        <v>30855</v>
      </c>
      <c r="K401" s="20">
        <v>750</v>
      </c>
      <c r="L401" s="20">
        <v>150</v>
      </c>
      <c r="M401" s="20">
        <v>150</v>
      </c>
      <c r="N401" s="20">
        <v>150</v>
      </c>
      <c r="O401" s="20"/>
      <c r="P401" s="20"/>
      <c r="Q401" s="20"/>
      <c r="R401" s="20"/>
      <c r="S401" s="31">
        <f t="shared" si="6"/>
        <v>220967</v>
      </c>
      <c r="T401" s="20"/>
    </row>
    <row r="402" spans="1:20" ht="56.25">
      <c r="A402" s="6" t="s">
        <v>133</v>
      </c>
      <c r="B402" s="6" t="s">
        <v>132</v>
      </c>
      <c r="C402" s="6" t="s">
        <v>49</v>
      </c>
      <c r="D402" s="7">
        <v>41100</v>
      </c>
      <c r="E402" s="6">
        <v>0</v>
      </c>
      <c r="F402" s="8">
        <v>41100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10"/>
      <c r="P402" s="10"/>
      <c r="Q402" s="10"/>
      <c r="R402" s="10"/>
      <c r="S402" s="32">
        <f t="shared" si="6"/>
        <v>41100</v>
      </c>
      <c r="T402" s="6" t="s">
        <v>50</v>
      </c>
    </row>
    <row r="403" spans="1:20" ht="37.5">
      <c r="A403" s="11" t="s">
        <v>131</v>
      </c>
      <c r="B403" s="12" t="s">
        <v>130</v>
      </c>
      <c r="C403" s="12" t="s">
        <v>53</v>
      </c>
      <c r="D403" s="13">
        <v>41100</v>
      </c>
      <c r="E403" s="11">
        <v>0</v>
      </c>
      <c r="F403" s="14">
        <v>41100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5"/>
      <c r="P403" s="15"/>
      <c r="Q403" s="15"/>
      <c r="R403" s="15"/>
      <c r="S403" s="29">
        <f t="shared" si="6"/>
        <v>41100</v>
      </c>
      <c r="T403" s="15"/>
    </row>
    <row r="404" spans="1:20">
      <c r="A404" s="16"/>
      <c r="B404" s="17" t="s">
        <v>29</v>
      </c>
      <c r="C404" s="16"/>
      <c r="D404" s="18">
        <v>41100</v>
      </c>
      <c r="E404" s="17">
        <v>0</v>
      </c>
      <c r="F404" s="19">
        <v>41100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6"/>
      <c r="P404" s="16"/>
      <c r="Q404" s="16"/>
      <c r="R404" s="16"/>
      <c r="S404" s="30">
        <f t="shared" si="6"/>
        <v>41100</v>
      </c>
      <c r="T404" s="16"/>
    </row>
    <row r="405" spans="1:20">
      <c r="A405" s="20"/>
      <c r="B405" s="21" t="s">
        <v>31</v>
      </c>
      <c r="C405" s="20"/>
      <c r="D405" s="22">
        <v>41100</v>
      </c>
      <c r="E405" s="25">
        <v>0</v>
      </c>
      <c r="F405" s="23">
        <v>41100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/>
      <c r="P405" s="20"/>
      <c r="Q405" s="20"/>
      <c r="R405" s="20"/>
      <c r="S405" s="31">
        <f t="shared" si="6"/>
        <v>41100</v>
      </c>
      <c r="T405" s="20"/>
    </row>
    <row r="406" spans="1:20" ht="37.5">
      <c r="A406" s="6" t="s">
        <v>129</v>
      </c>
      <c r="B406" s="6" t="s">
        <v>128</v>
      </c>
      <c r="C406" s="6" t="s">
        <v>49</v>
      </c>
      <c r="D406" s="7">
        <v>1065258</v>
      </c>
      <c r="E406" s="8">
        <v>763003</v>
      </c>
      <c r="F406" s="8">
        <v>302255</v>
      </c>
      <c r="G406" s="6">
        <v>0</v>
      </c>
      <c r="H406" s="6">
        <v>0</v>
      </c>
      <c r="I406" s="8">
        <v>162740</v>
      </c>
      <c r="J406" s="8">
        <v>301230</v>
      </c>
      <c r="K406" s="8">
        <v>91352</v>
      </c>
      <c r="L406" s="8">
        <v>43000</v>
      </c>
      <c r="M406" s="8">
        <v>123781</v>
      </c>
      <c r="N406" s="6">
        <v>0</v>
      </c>
      <c r="O406" s="10"/>
      <c r="P406" s="10"/>
      <c r="Q406" s="10"/>
      <c r="R406" s="10"/>
      <c r="S406" s="32">
        <f t="shared" si="6"/>
        <v>343155</v>
      </c>
      <c r="T406" s="6" t="s">
        <v>50</v>
      </c>
    </row>
    <row r="407" spans="1:20" ht="37.5">
      <c r="A407" s="11" t="s">
        <v>127</v>
      </c>
      <c r="B407" s="12" t="s">
        <v>126</v>
      </c>
      <c r="C407" s="12" t="s">
        <v>53</v>
      </c>
      <c r="D407" s="13">
        <v>228000</v>
      </c>
      <c r="E407" s="14">
        <v>104030</v>
      </c>
      <c r="F407" s="14">
        <v>123970</v>
      </c>
      <c r="G407" s="11">
        <v>0</v>
      </c>
      <c r="H407" s="11">
        <v>0</v>
      </c>
      <c r="I407" s="14">
        <v>13800</v>
      </c>
      <c r="J407" s="14">
        <v>37730</v>
      </c>
      <c r="K407" s="14">
        <v>27600</v>
      </c>
      <c r="L407" s="11">
        <v>0</v>
      </c>
      <c r="M407" s="11">
        <v>0</v>
      </c>
      <c r="N407" s="11">
        <v>0</v>
      </c>
      <c r="O407" s="15"/>
      <c r="P407" s="15"/>
      <c r="Q407" s="15"/>
      <c r="R407" s="15"/>
      <c r="S407" s="29">
        <f t="shared" si="6"/>
        <v>148870</v>
      </c>
      <c r="T407" s="15"/>
    </row>
    <row r="408" spans="1:20">
      <c r="A408" s="16"/>
      <c r="B408" s="17" t="s">
        <v>29</v>
      </c>
      <c r="C408" s="16"/>
      <c r="D408" s="18">
        <v>228000</v>
      </c>
      <c r="E408" s="19">
        <v>104030</v>
      </c>
      <c r="F408" s="19">
        <v>123970</v>
      </c>
      <c r="G408" s="17">
        <v>0</v>
      </c>
      <c r="H408" s="17">
        <v>0</v>
      </c>
      <c r="I408" s="19">
        <v>13800</v>
      </c>
      <c r="J408" s="19">
        <v>37730</v>
      </c>
      <c r="K408" s="19">
        <v>27600</v>
      </c>
      <c r="L408" s="17">
        <v>0</v>
      </c>
      <c r="M408" s="17">
        <v>0</v>
      </c>
      <c r="N408" s="17">
        <v>0</v>
      </c>
      <c r="O408" s="16"/>
      <c r="P408" s="16"/>
      <c r="Q408" s="16"/>
      <c r="R408" s="16"/>
      <c r="S408" s="30">
        <f t="shared" si="6"/>
        <v>148870</v>
      </c>
      <c r="T408" s="16"/>
    </row>
    <row r="409" spans="1:20">
      <c r="A409" s="20"/>
      <c r="B409" s="21" t="s">
        <v>31</v>
      </c>
      <c r="C409" s="20"/>
      <c r="D409" s="22">
        <v>228000</v>
      </c>
      <c r="E409" s="23">
        <v>104030</v>
      </c>
      <c r="F409" s="23">
        <v>123970</v>
      </c>
      <c r="G409" s="20">
        <v>0</v>
      </c>
      <c r="H409" s="20">
        <v>0</v>
      </c>
      <c r="I409" s="24">
        <v>13800</v>
      </c>
      <c r="J409" s="24">
        <v>37730</v>
      </c>
      <c r="K409" s="24">
        <v>27600</v>
      </c>
      <c r="L409" s="20">
        <v>0</v>
      </c>
      <c r="M409" s="20">
        <v>0</v>
      </c>
      <c r="N409" s="20">
        <v>0</v>
      </c>
      <c r="O409" s="20"/>
      <c r="P409" s="20"/>
      <c r="Q409" s="20"/>
      <c r="R409" s="20"/>
      <c r="S409" s="31">
        <f t="shared" si="6"/>
        <v>148870</v>
      </c>
      <c r="T409" s="20"/>
    </row>
    <row r="410" spans="1:20" ht="37.5">
      <c r="A410" s="11" t="s">
        <v>125</v>
      </c>
      <c r="B410" s="12" t="s">
        <v>124</v>
      </c>
      <c r="C410" s="12" t="s">
        <v>53</v>
      </c>
      <c r="D410" s="13">
        <v>372828</v>
      </c>
      <c r="E410" s="14">
        <v>210233</v>
      </c>
      <c r="F410" s="14">
        <v>162595</v>
      </c>
      <c r="G410" s="11">
        <v>0</v>
      </c>
      <c r="H410" s="11">
        <v>0</v>
      </c>
      <c r="I410" s="14">
        <v>40000</v>
      </c>
      <c r="J410" s="11">
        <v>0</v>
      </c>
      <c r="K410" s="14">
        <v>48452</v>
      </c>
      <c r="L410" s="11">
        <v>0</v>
      </c>
      <c r="M410" s="14">
        <v>105781</v>
      </c>
      <c r="N410" s="11">
        <v>0</v>
      </c>
      <c r="O410" s="15"/>
      <c r="P410" s="15"/>
      <c r="Q410" s="15"/>
      <c r="R410" s="15"/>
      <c r="S410" s="29">
        <f t="shared" si="6"/>
        <v>178595</v>
      </c>
      <c r="T410" s="15"/>
    </row>
    <row r="411" spans="1:20">
      <c r="A411" s="16"/>
      <c r="B411" s="17" t="s">
        <v>29</v>
      </c>
      <c r="C411" s="16"/>
      <c r="D411" s="18">
        <v>372828</v>
      </c>
      <c r="E411" s="19">
        <v>210233</v>
      </c>
      <c r="F411" s="19">
        <v>162595</v>
      </c>
      <c r="G411" s="17">
        <v>0</v>
      </c>
      <c r="H411" s="17">
        <v>0</v>
      </c>
      <c r="I411" s="19">
        <v>40000</v>
      </c>
      <c r="J411" s="17">
        <v>0</v>
      </c>
      <c r="K411" s="19">
        <v>48452</v>
      </c>
      <c r="L411" s="17">
        <v>0</v>
      </c>
      <c r="M411" s="19">
        <v>105781</v>
      </c>
      <c r="N411" s="17">
        <v>0</v>
      </c>
      <c r="O411" s="16"/>
      <c r="P411" s="16"/>
      <c r="Q411" s="16"/>
      <c r="R411" s="16"/>
      <c r="S411" s="30">
        <f t="shared" si="6"/>
        <v>178595</v>
      </c>
      <c r="T411" s="16"/>
    </row>
    <row r="412" spans="1:20">
      <c r="A412" s="20"/>
      <c r="B412" s="21" t="s">
        <v>39</v>
      </c>
      <c r="C412" s="20"/>
      <c r="D412" s="22">
        <v>372828</v>
      </c>
      <c r="E412" s="23">
        <v>210233</v>
      </c>
      <c r="F412" s="23">
        <v>162595</v>
      </c>
      <c r="G412" s="20">
        <v>0</v>
      </c>
      <c r="H412" s="20">
        <v>0</v>
      </c>
      <c r="I412" s="24">
        <v>40000</v>
      </c>
      <c r="J412" s="20">
        <v>0</v>
      </c>
      <c r="K412" s="24">
        <v>48452</v>
      </c>
      <c r="L412" s="20">
        <v>0</v>
      </c>
      <c r="M412" s="24">
        <v>105781</v>
      </c>
      <c r="N412" s="20">
        <v>0</v>
      </c>
      <c r="O412" s="20"/>
      <c r="P412" s="20"/>
      <c r="Q412" s="20"/>
      <c r="R412" s="20"/>
      <c r="S412" s="31">
        <f t="shared" si="6"/>
        <v>178595</v>
      </c>
      <c r="T412" s="20"/>
    </row>
    <row r="413" spans="1:20" ht="37.5">
      <c r="A413" s="11" t="s">
        <v>123</v>
      </c>
      <c r="B413" s="12" t="s">
        <v>122</v>
      </c>
      <c r="C413" s="12" t="s">
        <v>53</v>
      </c>
      <c r="D413" s="13">
        <v>464430</v>
      </c>
      <c r="E413" s="14">
        <v>448740</v>
      </c>
      <c r="F413" s="14">
        <v>15690</v>
      </c>
      <c r="G413" s="11">
        <v>0</v>
      </c>
      <c r="H413" s="11">
        <v>0</v>
      </c>
      <c r="I413" s="14">
        <v>108940</v>
      </c>
      <c r="J413" s="14">
        <v>263500</v>
      </c>
      <c r="K413" s="14">
        <v>15300</v>
      </c>
      <c r="L413" s="14">
        <v>43000</v>
      </c>
      <c r="M413" s="14">
        <v>18000</v>
      </c>
      <c r="N413" s="11">
        <v>0</v>
      </c>
      <c r="O413" s="15"/>
      <c r="P413" s="15"/>
      <c r="Q413" s="15"/>
      <c r="R413" s="15"/>
      <c r="S413" s="29">
        <f t="shared" si="6"/>
        <v>15690</v>
      </c>
      <c r="T413" s="15"/>
    </row>
    <row r="414" spans="1:20">
      <c r="A414" s="16"/>
      <c r="B414" s="17" t="s">
        <v>42</v>
      </c>
      <c r="C414" s="16"/>
      <c r="D414" s="18">
        <v>464430</v>
      </c>
      <c r="E414" s="19">
        <v>448740</v>
      </c>
      <c r="F414" s="19">
        <v>15690</v>
      </c>
      <c r="G414" s="17">
        <v>0</v>
      </c>
      <c r="H414" s="17">
        <v>0</v>
      </c>
      <c r="I414" s="19">
        <v>108940</v>
      </c>
      <c r="J414" s="19">
        <v>263500</v>
      </c>
      <c r="K414" s="19">
        <v>15300</v>
      </c>
      <c r="L414" s="19">
        <v>43000</v>
      </c>
      <c r="M414" s="19">
        <v>18000</v>
      </c>
      <c r="N414" s="17">
        <v>0</v>
      </c>
      <c r="O414" s="16"/>
      <c r="P414" s="16"/>
      <c r="Q414" s="16"/>
      <c r="R414" s="16"/>
      <c r="S414" s="30">
        <f t="shared" si="6"/>
        <v>15690</v>
      </c>
      <c r="T414" s="16"/>
    </row>
    <row r="415" spans="1:20">
      <c r="A415" s="20"/>
      <c r="B415" s="21" t="s">
        <v>43</v>
      </c>
      <c r="C415" s="20"/>
      <c r="D415" s="22">
        <v>464430</v>
      </c>
      <c r="E415" s="23">
        <v>448740</v>
      </c>
      <c r="F415" s="23">
        <v>15690</v>
      </c>
      <c r="G415" s="20">
        <v>0</v>
      </c>
      <c r="H415" s="20">
        <v>0</v>
      </c>
      <c r="I415" s="24">
        <v>108940</v>
      </c>
      <c r="J415" s="24">
        <v>263500</v>
      </c>
      <c r="K415" s="24">
        <v>15300</v>
      </c>
      <c r="L415" s="24">
        <v>43000</v>
      </c>
      <c r="M415" s="24">
        <v>18000</v>
      </c>
      <c r="N415" s="20">
        <v>0</v>
      </c>
      <c r="O415" s="20"/>
      <c r="P415" s="20"/>
      <c r="Q415" s="20"/>
      <c r="R415" s="20"/>
      <c r="S415" s="31">
        <f t="shared" si="6"/>
        <v>15690</v>
      </c>
      <c r="T415" s="20"/>
    </row>
    <row r="416" spans="1:20" ht="37.5">
      <c r="A416" s="6" t="s">
        <v>121</v>
      </c>
      <c r="B416" s="6" t="s">
        <v>120</v>
      </c>
      <c r="C416" s="6" t="s">
        <v>49</v>
      </c>
      <c r="D416" s="7">
        <v>167080</v>
      </c>
      <c r="E416" s="8">
        <v>146387</v>
      </c>
      <c r="F416" s="8">
        <v>20693</v>
      </c>
      <c r="G416" s="6">
        <v>0</v>
      </c>
      <c r="H416" s="6">
        <v>0</v>
      </c>
      <c r="I416" s="8">
        <v>35560</v>
      </c>
      <c r="J416" s="8">
        <v>34027</v>
      </c>
      <c r="K416" s="8">
        <v>76800</v>
      </c>
      <c r="L416" s="6">
        <v>0</v>
      </c>
      <c r="M416" s="6">
        <v>0</v>
      </c>
      <c r="N416" s="6">
        <v>0</v>
      </c>
      <c r="O416" s="10"/>
      <c r="P416" s="10"/>
      <c r="Q416" s="10"/>
      <c r="R416" s="10"/>
      <c r="S416" s="32">
        <f t="shared" si="6"/>
        <v>20693</v>
      </c>
      <c r="T416" s="6" t="s">
        <v>50</v>
      </c>
    </row>
    <row r="417" spans="1:20" ht="37.5">
      <c r="A417" s="11" t="s">
        <v>119</v>
      </c>
      <c r="B417" s="12" t="s">
        <v>118</v>
      </c>
      <c r="C417" s="12" t="s">
        <v>49</v>
      </c>
      <c r="D417" s="13">
        <v>110827</v>
      </c>
      <c r="E417" s="14">
        <v>110827</v>
      </c>
      <c r="F417" s="11">
        <v>0</v>
      </c>
      <c r="G417" s="11">
        <v>0</v>
      </c>
      <c r="H417" s="11">
        <v>0</v>
      </c>
      <c r="I417" s="11">
        <v>0</v>
      </c>
      <c r="J417" s="14">
        <v>34027</v>
      </c>
      <c r="K417" s="14">
        <v>76800</v>
      </c>
      <c r="L417" s="11">
        <v>0</v>
      </c>
      <c r="M417" s="11">
        <v>0</v>
      </c>
      <c r="N417" s="11">
        <v>0</v>
      </c>
      <c r="O417" s="15"/>
      <c r="P417" s="15"/>
      <c r="Q417" s="15"/>
      <c r="R417" s="15"/>
      <c r="S417" s="29">
        <f t="shared" si="6"/>
        <v>0</v>
      </c>
      <c r="T417" s="15"/>
    </row>
    <row r="418" spans="1:20">
      <c r="A418" s="16"/>
      <c r="B418" s="17" t="s">
        <v>29</v>
      </c>
      <c r="C418" s="16"/>
      <c r="D418" s="18">
        <v>110827</v>
      </c>
      <c r="E418" s="19">
        <v>110827</v>
      </c>
      <c r="F418" s="17">
        <v>0</v>
      </c>
      <c r="G418" s="17">
        <v>0</v>
      </c>
      <c r="H418" s="17">
        <v>0</v>
      </c>
      <c r="I418" s="17">
        <v>0</v>
      </c>
      <c r="J418" s="19">
        <v>34027</v>
      </c>
      <c r="K418" s="19">
        <v>76800</v>
      </c>
      <c r="L418" s="17">
        <v>0</v>
      </c>
      <c r="M418" s="17">
        <v>0</v>
      </c>
      <c r="N418" s="17">
        <v>0</v>
      </c>
      <c r="O418" s="16"/>
      <c r="P418" s="16"/>
      <c r="Q418" s="16"/>
      <c r="R418" s="16"/>
      <c r="S418" s="30">
        <f t="shared" si="6"/>
        <v>0</v>
      </c>
      <c r="T418" s="16"/>
    </row>
    <row r="419" spans="1:20">
      <c r="A419" s="20"/>
      <c r="B419" s="21" t="s">
        <v>30</v>
      </c>
      <c r="C419" s="20"/>
      <c r="D419" s="22">
        <v>76800</v>
      </c>
      <c r="E419" s="23">
        <v>76800</v>
      </c>
      <c r="F419" s="25">
        <v>0</v>
      </c>
      <c r="G419" s="20">
        <v>0</v>
      </c>
      <c r="H419" s="20">
        <v>0</v>
      </c>
      <c r="I419" s="20">
        <v>0</v>
      </c>
      <c r="J419" s="20">
        <v>0</v>
      </c>
      <c r="K419" s="24">
        <v>76800</v>
      </c>
      <c r="L419" s="20">
        <v>0</v>
      </c>
      <c r="M419" s="20">
        <v>0</v>
      </c>
      <c r="N419" s="20">
        <v>0</v>
      </c>
      <c r="O419" s="20"/>
      <c r="P419" s="20"/>
      <c r="Q419" s="20"/>
      <c r="R419" s="20"/>
      <c r="S419" s="31">
        <f t="shared" si="6"/>
        <v>0</v>
      </c>
      <c r="T419" s="20"/>
    </row>
    <row r="420" spans="1:20">
      <c r="A420" s="20"/>
      <c r="B420" s="21" t="s">
        <v>31</v>
      </c>
      <c r="C420" s="20"/>
      <c r="D420" s="22">
        <v>34027</v>
      </c>
      <c r="E420" s="23">
        <v>34027</v>
      </c>
      <c r="F420" s="25">
        <v>0</v>
      </c>
      <c r="G420" s="20">
        <v>0</v>
      </c>
      <c r="H420" s="20">
        <v>0</v>
      </c>
      <c r="I420" s="20">
        <v>0</v>
      </c>
      <c r="J420" s="24">
        <v>34027</v>
      </c>
      <c r="K420" s="20">
        <v>0</v>
      </c>
      <c r="L420" s="20">
        <v>0</v>
      </c>
      <c r="M420" s="20">
        <v>0</v>
      </c>
      <c r="N420" s="20">
        <v>0</v>
      </c>
      <c r="O420" s="20"/>
      <c r="P420" s="20"/>
      <c r="Q420" s="20"/>
      <c r="R420" s="20"/>
      <c r="S420" s="31">
        <f t="shared" si="6"/>
        <v>0</v>
      </c>
      <c r="T420" s="20"/>
    </row>
    <row r="421" spans="1:20" ht="37.5">
      <c r="A421" s="11" t="s">
        <v>117</v>
      </c>
      <c r="B421" s="12" t="s">
        <v>116</v>
      </c>
      <c r="C421" s="12" t="s">
        <v>49</v>
      </c>
      <c r="D421" s="13">
        <v>56253</v>
      </c>
      <c r="E421" s="14">
        <v>35560</v>
      </c>
      <c r="F421" s="14">
        <v>20693</v>
      </c>
      <c r="G421" s="11">
        <v>0</v>
      </c>
      <c r="H421" s="11">
        <v>0</v>
      </c>
      <c r="I421" s="14">
        <v>35560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5"/>
      <c r="P421" s="15"/>
      <c r="Q421" s="15"/>
      <c r="R421" s="15"/>
      <c r="S421" s="29">
        <f t="shared" si="6"/>
        <v>20693</v>
      </c>
      <c r="T421" s="15"/>
    </row>
    <row r="422" spans="1:20">
      <c r="A422" s="16"/>
      <c r="B422" s="17" t="s">
        <v>29</v>
      </c>
      <c r="C422" s="16"/>
      <c r="D422" s="18">
        <v>56253</v>
      </c>
      <c r="E422" s="19">
        <v>35560</v>
      </c>
      <c r="F422" s="19">
        <v>20693</v>
      </c>
      <c r="G422" s="17">
        <v>0</v>
      </c>
      <c r="H422" s="17">
        <v>0</v>
      </c>
      <c r="I422" s="19">
        <v>35560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6"/>
      <c r="P422" s="16"/>
      <c r="Q422" s="16"/>
      <c r="R422" s="16"/>
      <c r="S422" s="30">
        <f t="shared" si="6"/>
        <v>20693</v>
      </c>
      <c r="T422" s="16"/>
    </row>
    <row r="423" spans="1:20">
      <c r="A423" s="20"/>
      <c r="B423" s="21" t="s">
        <v>31</v>
      </c>
      <c r="C423" s="20"/>
      <c r="D423" s="22">
        <v>56253</v>
      </c>
      <c r="E423" s="23">
        <v>35560</v>
      </c>
      <c r="F423" s="23">
        <v>20693</v>
      </c>
      <c r="G423" s="20">
        <v>0</v>
      </c>
      <c r="H423" s="20">
        <v>0</v>
      </c>
      <c r="I423" s="24">
        <v>35560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/>
      <c r="P423" s="20"/>
      <c r="Q423" s="20"/>
      <c r="R423" s="20"/>
      <c r="S423" s="31">
        <f t="shared" si="6"/>
        <v>20693</v>
      </c>
      <c r="T423" s="20"/>
    </row>
    <row r="424" spans="1:20" ht="56.25">
      <c r="A424" s="6" t="s">
        <v>115</v>
      </c>
      <c r="B424" s="6" t="s">
        <v>114</v>
      </c>
      <c r="C424" s="6" t="s">
        <v>49</v>
      </c>
      <c r="D424" s="7">
        <v>80000</v>
      </c>
      <c r="E424" s="6">
        <v>0</v>
      </c>
      <c r="F424" s="8">
        <v>80000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10"/>
      <c r="P424" s="10"/>
      <c r="Q424" s="10"/>
      <c r="R424" s="10"/>
      <c r="S424" s="32">
        <f t="shared" si="6"/>
        <v>80000</v>
      </c>
      <c r="T424" s="6" t="s">
        <v>50</v>
      </c>
    </row>
    <row r="425" spans="1:20" ht="37.5">
      <c r="A425" s="11" t="s">
        <v>113</v>
      </c>
      <c r="B425" s="12" t="s">
        <v>112</v>
      </c>
      <c r="C425" s="12" t="s">
        <v>49</v>
      </c>
      <c r="D425" s="13">
        <v>80000</v>
      </c>
      <c r="E425" s="11">
        <v>0</v>
      </c>
      <c r="F425" s="14">
        <v>80000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5"/>
      <c r="P425" s="15"/>
      <c r="Q425" s="15"/>
      <c r="R425" s="15"/>
      <c r="S425" s="29">
        <f t="shared" si="6"/>
        <v>80000</v>
      </c>
      <c r="T425" s="15"/>
    </row>
    <row r="426" spans="1:20">
      <c r="A426" s="16"/>
      <c r="B426" s="17" t="s">
        <v>29</v>
      </c>
      <c r="C426" s="16"/>
      <c r="D426" s="18">
        <v>80000</v>
      </c>
      <c r="E426" s="17">
        <v>0</v>
      </c>
      <c r="F426" s="19">
        <v>80000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6"/>
      <c r="P426" s="16"/>
      <c r="Q426" s="16"/>
      <c r="R426" s="16"/>
      <c r="S426" s="30">
        <f t="shared" si="6"/>
        <v>80000</v>
      </c>
      <c r="T426" s="16"/>
    </row>
    <row r="427" spans="1:20">
      <c r="A427" s="20"/>
      <c r="B427" s="21" t="s">
        <v>30</v>
      </c>
      <c r="C427" s="20"/>
      <c r="D427" s="22">
        <v>80000</v>
      </c>
      <c r="E427" s="25">
        <v>0</v>
      </c>
      <c r="F427" s="23">
        <v>80000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/>
      <c r="P427" s="20"/>
      <c r="Q427" s="20"/>
      <c r="R427" s="20"/>
      <c r="S427" s="31">
        <f t="shared" si="6"/>
        <v>80000</v>
      </c>
      <c r="T427" s="20"/>
    </row>
    <row r="428" spans="1:20" ht="37.5">
      <c r="A428" s="6" t="s">
        <v>111</v>
      </c>
      <c r="B428" s="6" t="s">
        <v>110</v>
      </c>
      <c r="C428" s="6" t="s">
        <v>77</v>
      </c>
      <c r="D428" s="7">
        <v>52250</v>
      </c>
      <c r="E428" s="8">
        <v>7300</v>
      </c>
      <c r="F428" s="8">
        <v>44950</v>
      </c>
      <c r="G428" s="6">
        <v>0</v>
      </c>
      <c r="H428" s="6">
        <v>0</v>
      </c>
      <c r="I428" s="6">
        <v>0</v>
      </c>
      <c r="J428" s="8">
        <v>7300</v>
      </c>
      <c r="K428" s="6">
        <v>0</v>
      </c>
      <c r="L428" s="6">
        <v>0</v>
      </c>
      <c r="M428" s="6">
        <v>0</v>
      </c>
      <c r="N428" s="6">
        <v>0</v>
      </c>
      <c r="O428" s="10"/>
      <c r="P428" s="10"/>
      <c r="Q428" s="10"/>
      <c r="R428" s="10"/>
      <c r="S428" s="32">
        <f t="shared" si="6"/>
        <v>44950</v>
      </c>
      <c r="T428" s="6" t="s">
        <v>80</v>
      </c>
    </row>
    <row r="429" spans="1:20" ht="37.5">
      <c r="A429" s="11" t="s">
        <v>109</v>
      </c>
      <c r="B429" s="12" t="s">
        <v>108</v>
      </c>
      <c r="C429" s="12" t="s">
        <v>77</v>
      </c>
      <c r="D429" s="13">
        <v>30400</v>
      </c>
      <c r="E429" s="14">
        <v>4800</v>
      </c>
      <c r="F429" s="14">
        <v>25600</v>
      </c>
      <c r="G429" s="11">
        <v>0</v>
      </c>
      <c r="H429" s="11">
        <v>0</v>
      </c>
      <c r="I429" s="11">
        <v>0</v>
      </c>
      <c r="J429" s="14">
        <v>4800</v>
      </c>
      <c r="K429" s="11">
        <v>0</v>
      </c>
      <c r="L429" s="11">
        <v>0</v>
      </c>
      <c r="M429" s="11">
        <v>0</v>
      </c>
      <c r="N429" s="11">
        <v>0</v>
      </c>
      <c r="O429" s="15"/>
      <c r="P429" s="15"/>
      <c r="Q429" s="15"/>
      <c r="R429" s="15"/>
      <c r="S429" s="29">
        <f t="shared" si="6"/>
        <v>25600</v>
      </c>
      <c r="T429" s="15"/>
    </row>
    <row r="430" spans="1:20">
      <c r="A430" s="16"/>
      <c r="B430" s="17" t="s">
        <v>29</v>
      </c>
      <c r="C430" s="16"/>
      <c r="D430" s="18">
        <v>30400</v>
      </c>
      <c r="E430" s="19">
        <v>4800</v>
      </c>
      <c r="F430" s="19">
        <v>25600</v>
      </c>
      <c r="G430" s="17">
        <v>0</v>
      </c>
      <c r="H430" s="17">
        <v>0</v>
      </c>
      <c r="I430" s="17">
        <v>0</v>
      </c>
      <c r="J430" s="19">
        <v>4800</v>
      </c>
      <c r="K430" s="17">
        <v>0</v>
      </c>
      <c r="L430" s="17">
        <v>0</v>
      </c>
      <c r="M430" s="17">
        <v>0</v>
      </c>
      <c r="N430" s="17">
        <v>0</v>
      </c>
      <c r="O430" s="16"/>
      <c r="P430" s="16"/>
      <c r="Q430" s="16"/>
      <c r="R430" s="16"/>
      <c r="S430" s="30">
        <f t="shared" si="6"/>
        <v>25600</v>
      </c>
      <c r="T430" s="16"/>
    </row>
    <row r="431" spans="1:20">
      <c r="A431" s="20"/>
      <c r="B431" s="21" t="s">
        <v>30</v>
      </c>
      <c r="C431" s="20"/>
      <c r="D431" s="22">
        <v>7200</v>
      </c>
      <c r="E431" s="23">
        <v>3600</v>
      </c>
      <c r="F431" s="23">
        <v>3600</v>
      </c>
      <c r="G431" s="20">
        <v>0</v>
      </c>
      <c r="H431" s="20">
        <v>0</v>
      </c>
      <c r="I431" s="20">
        <v>0</v>
      </c>
      <c r="J431" s="24">
        <v>3600</v>
      </c>
      <c r="K431" s="20">
        <v>0</v>
      </c>
      <c r="L431" s="20">
        <v>0</v>
      </c>
      <c r="M431" s="20">
        <v>0</v>
      </c>
      <c r="N431" s="20">
        <v>0</v>
      </c>
      <c r="O431" s="20"/>
      <c r="P431" s="20"/>
      <c r="Q431" s="20"/>
      <c r="R431" s="20"/>
      <c r="S431" s="31">
        <f t="shared" si="6"/>
        <v>3600</v>
      </c>
      <c r="T431" s="20"/>
    </row>
    <row r="432" spans="1:20">
      <c r="A432" s="20"/>
      <c r="B432" s="21" t="s">
        <v>31</v>
      </c>
      <c r="C432" s="20"/>
      <c r="D432" s="22">
        <v>18700</v>
      </c>
      <c r="E432" s="23">
        <v>1200</v>
      </c>
      <c r="F432" s="23">
        <v>17500</v>
      </c>
      <c r="G432" s="20">
        <v>0</v>
      </c>
      <c r="H432" s="20">
        <v>0</v>
      </c>
      <c r="I432" s="20">
        <v>0</v>
      </c>
      <c r="J432" s="24">
        <v>1200</v>
      </c>
      <c r="K432" s="20">
        <v>0</v>
      </c>
      <c r="L432" s="20">
        <v>0</v>
      </c>
      <c r="M432" s="20">
        <v>0</v>
      </c>
      <c r="N432" s="20">
        <v>0</v>
      </c>
      <c r="O432" s="20"/>
      <c r="P432" s="20"/>
      <c r="Q432" s="20"/>
      <c r="R432" s="20"/>
      <c r="S432" s="31">
        <f t="shared" si="6"/>
        <v>17500</v>
      </c>
      <c r="T432" s="20"/>
    </row>
    <row r="433" spans="1:20">
      <c r="A433" s="20"/>
      <c r="B433" s="21" t="s">
        <v>39</v>
      </c>
      <c r="C433" s="20"/>
      <c r="D433" s="22">
        <v>4500</v>
      </c>
      <c r="E433" s="25">
        <v>0</v>
      </c>
      <c r="F433" s="23">
        <v>4500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/>
      <c r="P433" s="20"/>
      <c r="Q433" s="20"/>
      <c r="R433" s="20"/>
      <c r="S433" s="31">
        <f t="shared" si="6"/>
        <v>4500</v>
      </c>
      <c r="T433" s="20"/>
    </row>
    <row r="434" spans="1:20" ht="37.5">
      <c r="A434" s="11" t="s">
        <v>107</v>
      </c>
      <c r="B434" s="12" t="s">
        <v>106</v>
      </c>
      <c r="C434" s="12" t="s">
        <v>77</v>
      </c>
      <c r="D434" s="13">
        <v>5000</v>
      </c>
      <c r="E434" s="14">
        <v>2500</v>
      </c>
      <c r="F434" s="14">
        <v>2500</v>
      </c>
      <c r="G434" s="11">
        <v>0</v>
      </c>
      <c r="H434" s="11">
        <v>0</v>
      </c>
      <c r="I434" s="11">
        <v>0</v>
      </c>
      <c r="J434" s="14">
        <v>2500</v>
      </c>
      <c r="K434" s="11">
        <v>0</v>
      </c>
      <c r="L434" s="11">
        <v>0</v>
      </c>
      <c r="M434" s="11">
        <v>0</v>
      </c>
      <c r="N434" s="11">
        <v>0</v>
      </c>
      <c r="O434" s="15"/>
      <c r="P434" s="15"/>
      <c r="Q434" s="15"/>
      <c r="R434" s="15"/>
      <c r="S434" s="29">
        <f t="shared" si="6"/>
        <v>2500</v>
      </c>
      <c r="T434" s="15"/>
    </row>
    <row r="435" spans="1:20">
      <c r="A435" s="16"/>
      <c r="B435" s="17" t="s">
        <v>29</v>
      </c>
      <c r="C435" s="16"/>
      <c r="D435" s="18">
        <v>5000</v>
      </c>
      <c r="E435" s="19">
        <v>2500</v>
      </c>
      <c r="F435" s="19">
        <v>2500</v>
      </c>
      <c r="G435" s="17">
        <v>0</v>
      </c>
      <c r="H435" s="17">
        <v>0</v>
      </c>
      <c r="I435" s="17">
        <v>0</v>
      </c>
      <c r="J435" s="19">
        <v>2500</v>
      </c>
      <c r="K435" s="17">
        <v>0</v>
      </c>
      <c r="L435" s="17">
        <v>0</v>
      </c>
      <c r="M435" s="17">
        <v>0</v>
      </c>
      <c r="N435" s="17">
        <v>0</v>
      </c>
      <c r="O435" s="16"/>
      <c r="P435" s="16"/>
      <c r="Q435" s="16"/>
      <c r="R435" s="16"/>
      <c r="S435" s="30">
        <f t="shared" si="6"/>
        <v>2500</v>
      </c>
      <c r="T435" s="16"/>
    </row>
    <row r="436" spans="1:20">
      <c r="A436" s="20"/>
      <c r="B436" s="21" t="s">
        <v>31</v>
      </c>
      <c r="C436" s="20"/>
      <c r="D436" s="22">
        <v>5000</v>
      </c>
      <c r="E436" s="23">
        <v>2500</v>
      </c>
      <c r="F436" s="23">
        <v>2500</v>
      </c>
      <c r="G436" s="20">
        <v>0</v>
      </c>
      <c r="H436" s="20">
        <v>0</v>
      </c>
      <c r="I436" s="20">
        <v>0</v>
      </c>
      <c r="J436" s="24">
        <v>2500</v>
      </c>
      <c r="K436" s="20">
        <v>0</v>
      </c>
      <c r="L436" s="20">
        <v>0</v>
      </c>
      <c r="M436" s="20">
        <v>0</v>
      </c>
      <c r="N436" s="20">
        <v>0</v>
      </c>
      <c r="O436" s="20"/>
      <c r="P436" s="20"/>
      <c r="Q436" s="20"/>
      <c r="R436" s="20"/>
      <c r="S436" s="31">
        <f t="shared" si="6"/>
        <v>2500</v>
      </c>
      <c r="T436" s="20"/>
    </row>
    <row r="437" spans="1:20" ht="37.5">
      <c r="A437" s="11" t="s">
        <v>105</v>
      </c>
      <c r="B437" s="12" t="s">
        <v>104</v>
      </c>
      <c r="C437" s="12" t="s">
        <v>77</v>
      </c>
      <c r="D437" s="13">
        <v>16850</v>
      </c>
      <c r="E437" s="11">
        <v>0</v>
      </c>
      <c r="F437" s="14">
        <v>16850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5"/>
      <c r="P437" s="15"/>
      <c r="Q437" s="15"/>
      <c r="R437" s="15"/>
      <c r="S437" s="29">
        <f t="shared" si="6"/>
        <v>16850</v>
      </c>
      <c r="T437" s="15"/>
    </row>
    <row r="438" spans="1:20">
      <c r="A438" s="16"/>
      <c r="B438" s="17" t="s">
        <v>29</v>
      </c>
      <c r="C438" s="16"/>
      <c r="D438" s="18">
        <v>16850</v>
      </c>
      <c r="E438" s="17">
        <v>0</v>
      </c>
      <c r="F438" s="19">
        <v>16850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6"/>
      <c r="P438" s="16"/>
      <c r="Q438" s="16"/>
      <c r="R438" s="16"/>
      <c r="S438" s="30">
        <f t="shared" si="6"/>
        <v>16850</v>
      </c>
      <c r="T438" s="16"/>
    </row>
    <row r="439" spans="1:20">
      <c r="A439" s="20"/>
      <c r="B439" s="21" t="s">
        <v>30</v>
      </c>
      <c r="C439" s="20"/>
      <c r="D439" s="22">
        <v>3600</v>
      </c>
      <c r="E439" s="25">
        <v>0</v>
      </c>
      <c r="F439" s="23">
        <v>3600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/>
      <c r="P439" s="20"/>
      <c r="Q439" s="20"/>
      <c r="R439" s="20"/>
      <c r="S439" s="31">
        <f t="shared" si="6"/>
        <v>3600</v>
      </c>
      <c r="T439" s="20"/>
    </row>
    <row r="440" spans="1:20">
      <c r="A440" s="20"/>
      <c r="B440" s="21" t="s">
        <v>31</v>
      </c>
      <c r="C440" s="20"/>
      <c r="D440" s="22">
        <v>7000</v>
      </c>
      <c r="E440" s="25">
        <v>0</v>
      </c>
      <c r="F440" s="23">
        <v>7000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/>
      <c r="P440" s="20"/>
      <c r="Q440" s="20"/>
      <c r="R440" s="20"/>
      <c r="S440" s="31">
        <f t="shared" si="6"/>
        <v>7000</v>
      </c>
      <c r="T440" s="20"/>
    </row>
    <row r="441" spans="1:20">
      <c r="A441" s="20"/>
      <c r="B441" s="21" t="s">
        <v>39</v>
      </c>
      <c r="C441" s="20"/>
      <c r="D441" s="22">
        <v>6250</v>
      </c>
      <c r="E441" s="25">
        <v>0</v>
      </c>
      <c r="F441" s="23">
        <v>6250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/>
      <c r="P441" s="20"/>
      <c r="Q441" s="20"/>
      <c r="R441" s="20"/>
      <c r="S441" s="31">
        <f t="shared" si="6"/>
        <v>6250</v>
      </c>
      <c r="T441" s="20"/>
    </row>
    <row r="442" spans="1:20" ht="37.5">
      <c r="A442" s="6" t="s">
        <v>103</v>
      </c>
      <c r="B442" s="6" t="s">
        <v>102</v>
      </c>
      <c r="C442" s="6" t="s">
        <v>77</v>
      </c>
      <c r="D442" s="7">
        <v>12000</v>
      </c>
      <c r="E442" s="6">
        <v>0</v>
      </c>
      <c r="F442" s="8">
        <v>12000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10"/>
      <c r="P442" s="10"/>
      <c r="Q442" s="10"/>
      <c r="R442" s="10"/>
      <c r="S442" s="32">
        <f t="shared" si="6"/>
        <v>12000</v>
      </c>
      <c r="T442" s="6" t="s">
        <v>80</v>
      </c>
    </row>
    <row r="443" spans="1:20" ht="37.5">
      <c r="A443" s="11" t="s">
        <v>101</v>
      </c>
      <c r="B443" s="12" t="s">
        <v>100</v>
      </c>
      <c r="C443" s="12" t="s">
        <v>77</v>
      </c>
      <c r="D443" s="13">
        <v>12000</v>
      </c>
      <c r="E443" s="11">
        <v>0</v>
      </c>
      <c r="F443" s="14">
        <v>12000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5"/>
      <c r="P443" s="15"/>
      <c r="Q443" s="15"/>
      <c r="R443" s="15"/>
      <c r="S443" s="29">
        <f t="shared" si="6"/>
        <v>12000</v>
      </c>
      <c r="T443" s="15"/>
    </row>
    <row r="444" spans="1:20">
      <c r="A444" s="16"/>
      <c r="B444" s="17" t="s">
        <v>29</v>
      </c>
      <c r="C444" s="16"/>
      <c r="D444" s="18">
        <v>12000</v>
      </c>
      <c r="E444" s="17">
        <v>0</v>
      </c>
      <c r="F444" s="19">
        <v>12000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6"/>
      <c r="P444" s="16"/>
      <c r="Q444" s="16"/>
      <c r="R444" s="16"/>
      <c r="S444" s="30">
        <f t="shared" si="6"/>
        <v>12000</v>
      </c>
      <c r="T444" s="16"/>
    </row>
    <row r="445" spans="1:20">
      <c r="A445" s="20"/>
      <c r="B445" s="21" t="s">
        <v>31</v>
      </c>
      <c r="C445" s="20"/>
      <c r="D445" s="22">
        <v>12000</v>
      </c>
      <c r="E445" s="25">
        <v>0</v>
      </c>
      <c r="F445" s="23">
        <v>12000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/>
      <c r="P445" s="20"/>
      <c r="Q445" s="20"/>
      <c r="R445" s="20"/>
      <c r="S445" s="31">
        <f t="shared" si="6"/>
        <v>12000</v>
      </c>
      <c r="T445" s="20"/>
    </row>
    <row r="446" spans="1:20" ht="37.5">
      <c r="A446" s="6" t="s">
        <v>99</v>
      </c>
      <c r="B446" s="6" t="s">
        <v>98</v>
      </c>
      <c r="C446" s="6" t="s">
        <v>77</v>
      </c>
      <c r="D446" s="7">
        <v>168000</v>
      </c>
      <c r="E446" s="8">
        <v>38000</v>
      </c>
      <c r="F446" s="8">
        <v>130000</v>
      </c>
      <c r="G446" s="6">
        <v>0</v>
      </c>
      <c r="H446" s="6">
        <v>0</v>
      </c>
      <c r="I446" s="6">
        <v>0</v>
      </c>
      <c r="J446" s="8">
        <v>30000</v>
      </c>
      <c r="K446" s="6">
        <v>0</v>
      </c>
      <c r="L446" s="8">
        <v>8000</v>
      </c>
      <c r="M446" s="6">
        <v>0</v>
      </c>
      <c r="N446" s="6">
        <v>0</v>
      </c>
      <c r="O446" s="10"/>
      <c r="P446" s="10"/>
      <c r="Q446" s="10"/>
      <c r="R446" s="10"/>
      <c r="S446" s="32">
        <f t="shared" si="6"/>
        <v>130000</v>
      </c>
      <c r="T446" s="6" t="s">
        <v>80</v>
      </c>
    </row>
    <row r="447" spans="1:20" ht="37.5">
      <c r="A447" s="11" t="s">
        <v>97</v>
      </c>
      <c r="B447" s="12" t="s">
        <v>96</v>
      </c>
      <c r="C447" s="12" t="s">
        <v>77</v>
      </c>
      <c r="D447" s="13">
        <v>116300</v>
      </c>
      <c r="E447" s="14">
        <v>8000</v>
      </c>
      <c r="F447" s="14">
        <v>108300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4">
        <v>8000</v>
      </c>
      <c r="M447" s="11">
        <v>0</v>
      </c>
      <c r="N447" s="11">
        <v>0</v>
      </c>
      <c r="O447" s="15"/>
      <c r="P447" s="15"/>
      <c r="Q447" s="15"/>
      <c r="R447" s="15"/>
      <c r="S447" s="29">
        <f t="shared" si="6"/>
        <v>108300</v>
      </c>
      <c r="T447" s="15"/>
    </row>
    <row r="448" spans="1:20">
      <c r="A448" s="16"/>
      <c r="B448" s="17" t="s">
        <v>29</v>
      </c>
      <c r="C448" s="16"/>
      <c r="D448" s="18">
        <v>116300</v>
      </c>
      <c r="E448" s="19">
        <v>8000</v>
      </c>
      <c r="F448" s="19">
        <v>108300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9">
        <v>8000</v>
      </c>
      <c r="M448" s="17">
        <v>0</v>
      </c>
      <c r="N448" s="17">
        <v>0</v>
      </c>
      <c r="O448" s="16"/>
      <c r="P448" s="16"/>
      <c r="Q448" s="16"/>
      <c r="R448" s="16"/>
      <c r="S448" s="30">
        <f t="shared" si="6"/>
        <v>108300</v>
      </c>
      <c r="T448" s="16"/>
    </row>
    <row r="449" spans="1:20">
      <c r="A449" s="20"/>
      <c r="B449" s="21" t="s">
        <v>31</v>
      </c>
      <c r="C449" s="20"/>
      <c r="D449" s="22">
        <v>116300</v>
      </c>
      <c r="E449" s="23">
        <v>8000</v>
      </c>
      <c r="F449" s="23">
        <v>108300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4">
        <v>8000</v>
      </c>
      <c r="M449" s="20">
        <v>0</v>
      </c>
      <c r="N449" s="20">
        <v>0</v>
      </c>
      <c r="O449" s="20"/>
      <c r="P449" s="20"/>
      <c r="Q449" s="20"/>
      <c r="R449" s="20"/>
      <c r="S449" s="31">
        <f t="shared" si="6"/>
        <v>108300</v>
      </c>
      <c r="T449" s="20"/>
    </row>
    <row r="450" spans="1:20" ht="37.5">
      <c r="A450" s="11" t="s">
        <v>95</v>
      </c>
      <c r="B450" s="12" t="s">
        <v>94</v>
      </c>
      <c r="C450" s="12" t="s">
        <v>77</v>
      </c>
      <c r="D450" s="13">
        <v>1700</v>
      </c>
      <c r="E450" s="11">
        <v>0</v>
      </c>
      <c r="F450" s="14">
        <v>1700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5"/>
      <c r="P450" s="15"/>
      <c r="Q450" s="15"/>
      <c r="R450" s="15"/>
      <c r="S450" s="29">
        <f t="shared" si="6"/>
        <v>1700</v>
      </c>
      <c r="T450" s="15"/>
    </row>
    <row r="451" spans="1:20">
      <c r="A451" s="16"/>
      <c r="B451" s="17" t="s">
        <v>29</v>
      </c>
      <c r="C451" s="16"/>
      <c r="D451" s="18">
        <v>1700</v>
      </c>
      <c r="E451" s="17">
        <v>0</v>
      </c>
      <c r="F451" s="19">
        <v>1700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6"/>
      <c r="P451" s="16"/>
      <c r="Q451" s="16"/>
      <c r="R451" s="16"/>
      <c r="S451" s="30">
        <f t="shared" si="6"/>
        <v>1700</v>
      </c>
      <c r="T451" s="16"/>
    </row>
    <row r="452" spans="1:20">
      <c r="A452" s="20"/>
      <c r="B452" s="21" t="s">
        <v>31</v>
      </c>
      <c r="C452" s="20"/>
      <c r="D452" s="22">
        <v>1700</v>
      </c>
      <c r="E452" s="25">
        <v>0</v>
      </c>
      <c r="F452" s="23">
        <v>1700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/>
      <c r="P452" s="20"/>
      <c r="Q452" s="20"/>
      <c r="R452" s="20"/>
      <c r="S452" s="31">
        <f t="shared" si="6"/>
        <v>1700</v>
      </c>
      <c r="T452" s="20"/>
    </row>
    <row r="453" spans="1:20" ht="37.5">
      <c r="A453" s="11" t="s">
        <v>93</v>
      </c>
      <c r="B453" s="12" t="s">
        <v>92</v>
      </c>
      <c r="C453" s="12" t="s">
        <v>77</v>
      </c>
      <c r="D453" s="13">
        <v>50000</v>
      </c>
      <c r="E453" s="14">
        <v>30000</v>
      </c>
      <c r="F453" s="14">
        <v>20000</v>
      </c>
      <c r="G453" s="11">
        <v>0</v>
      </c>
      <c r="H453" s="11">
        <v>0</v>
      </c>
      <c r="I453" s="11">
        <v>0</v>
      </c>
      <c r="J453" s="14">
        <v>30000</v>
      </c>
      <c r="K453" s="11">
        <v>0</v>
      </c>
      <c r="L453" s="11">
        <v>0</v>
      </c>
      <c r="M453" s="11">
        <v>0</v>
      </c>
      <c r="N453" s="11">
        <v>0</v>
      </c>
      <c r="O453" s="15"/>
      <c r="P453" s="15"/>
      <c r="Q453" s="15"/>
      <c r="R453" s="15"/>
      <c r="S453" s="29">
        <f t="shared" ref="S453:S482" si="7">D453-(SUM(G453:R453))</f>
        <v>20000</v>
      </c>
      <c r="T453" s="15"/>
    </row>
    <row r="454" spans="1:20">
      <c r="A454" s="16"/>
      <c r="B454" s="17" t="s">
        <v>29</v>
      </c>
      <c r="C454" s="16"/>
      <c r="D454" s="18">
        <v>50000</v>
      </c>
      <c r="E454" s="19">
        <v>30000</v>
      </c>
      <c r="F454" s="19">
        <v>20000</v>
      </c>
      <c r="G454" s="17">
        <v>0</v>
      </c>
      <c r="H454" s="17">
        <v>0</v>
      </c>
      <c r="I454" s="17">
        <v>0</v>
      </c>
      <c r="J454" s="19">
        <v>30000</v>
      </c>
      <c r="K454" s="17">
        <v>0</v>
      </c>
      <c r="L454" s="17">
        <v>0</v>
      </c>
      <c r="M454" s="17">
        <v>0</v>
      </c>
      <c r="N454" s="17">
        <v>0</v>
      </c>
      <c r="O454" s="16"/>
      <c r="P454" s="16"/>
      <c r="Q454" s="16"/>
      <c r="R454" s="16"/>
      <c r="S454" s="30">
        <f t="shared" si="7"/>
        <v>20000</v>
      </c>
      <c r="T454" s="16"/>
    </row>
    <row r="455" spans="1:20">
      <c r="A455" s="20"/>
      <c r="B455" s="21" t="s">
        <v>39</v>
      </c>
      <c r="C455" s="20"/>
      <c r="D455" s="22">
        <v>50000</v>
      </c>
      <c r="E455" s="23">
        <v>30000</v>
      </c>
      <c r="F455" s="23">
        <v>20000</v>
      </c>
      <c r="G455" s="20">
        <v>0</v>
      </c>
      <c r="H455" s="20">
        <v>0</v>
      </c>
      <c r="I455" s="20">
        <v>0</v>
      </c>
      <c r="J455" s="24">
        <v>30000</v>
      </c>
      <c r="K455" s="20">
        <v>0</v>
      </c>
      <c r="L455" s="20">
        <v>0</v>
      </c>
      <c r="M455" s="20">
        <v>0</v>
      </c>
      <c r="N455" s="20">
        <v>0</v>
      </c>
      <c r="O455" s="20"/>
      <c r="P455" s="20"/>
      <c r="Q455" s="20"/>
      <c r="R455" s="20"/>
      <c r="S455" s="31">
        <f t="shared" si="7"/>
        <v>20000</v>
      </c>
      <c r="T455" s="20"/>
    </row>
    <row r="456" spans="1:20">
      <c r="A456" s="6" t="s">
        <v>91</v>
      </c>
      <c r="B456" s="6" t="s">
        <v>90</v>
      </c>
      <c r="C456" s="6" t="s">
        <v>89</v>
      </c>
      <c r="D456" s="7">
        <v>97350</v>
      </c>
      <c r="E456" s="8">
        <v>52600</v>
      </c>
      <c r="F456" s="8">
        <v>44750</v>
      </c>
      <c r="G456" s="6">
        <v>0</v>
      </c>
      <c r="H456" s="6">
        <v>0</v>
      </c>
      <c r="I456" s="6">
        <v>0</v>
      </c>
      <c r="J456" s="8">
        <v>52600</v>
      </c>
      <c r="K456" s="6">
        <v>0</v>
      </c>
      <c r="L456" s="6">
        <v>0</v>
      </c>
      <c r="M456" s="6">
        <v>0</v>
      </c>
      <c r="N456" s="6">
        <v>0</v>
      </c>
      <c r="O456" s="10"/>
      <c r="P456" s="10"/>
      <c r="Q456" s="10"/>
      <c r="R456" s="10"/>
      <c r="S456" s="32">
        <f t="shared" si="7"/>
        <v>44750</v>
      </c>
      <c r="T456" s="6" t="s">
        <v>80</v>
      </c>
    </row>
    <row r="457" spans="1:20" ht="37.5">
      <c r="A457" s="11" t="s">
        <v>88</v>
      </c>
      <c r="B457" s="12" t="s">
        <v>87</v>
      </c>
      <c r="C457" s="12" t="s">
        <v>77</v>
      </c>
      <c r="D457" s="13">
        <v>50000</v>
      </c>
      <c r="E457" s="14">
        <v>30000</v>
      </c>
      <c r="F457" s="14">
        <v>20000</v>
      </c>
      <c r="G457" s="11">
        <v>0</v>
      </c>
      <c r="H457" s="11">
        <v>0</v>
      </c>
      <c r="I457" s="11">
        <v>0</v>
      </c>
      <c r="J457" s="14">
        <v>30000</v>
      </c>
      <c r="K457" s="11">
        <v>0</v>
      </c>
      <c r="L457" s="11">
        <v>0</v>
      </c>
      <c r="M457" s="11">
        <v>0</v>
      </c>
      <c r="N457" s="11">
        <v>0</v>
      </c>
      <c r="O457" s="15"/>
      <c r="P457" s="15"/>
      <c r="Q457" s="15"/>
      <c r="R457" s="15"/>
      <c r="S457" s="29">
        <f t="shared" si="7"/>
        <v>20000</v>
      </c>
      <c r="T457" s="15"/>
    </row>
    <row r="458" spans="1:20">
      <c r="A458" s="16"/>
      <c r="B458" s="17" t="s">
        <v>29</v>
      </c>
      <c r="C458" s="16"/>
      <c r="D458" s="18">
        <v>50000</v>
      </c>
      <c r="E458" s="19">
        <v>30000</v>
      </c>
      <c r="F458" s="19">
        <v>20000</v>
      </c>
      <c r="G458" s="17">
        <v>0</v>
      </c>
      <c r="H458" s="17">
        <v>0</v>
      </c>
      <c r="I458" s="17">
        <v>0</v>
      </c>
      <c r="J458" s="19">
        <v>30000</v>
      </c>
      <c r="K458" s="17">
        <v>0</v>
      </c>
      <c r="L458" s="17">
        <v>0</v>
      </c>
      <c r="M458" s="17">
        <v>0</v>
      </c>
      <c r="N458" s="17">
        <v>0</v>
      </c>
      <c r="O458" s="16"/>
      <c r="P458" s="16"/>
      <c r="Q458" s="16"/>
      <c r="R458" s="16"/>
      <c r="S458" s="30">
        <f t="shared" si="7"/>
        <v>20000</v>
      </c>
      <c r="T458" s="16"/>
    </row>
    <row r="459" spans="1:20">
      <c r="A459" s="20"/>
      <c r="B459" s="21" t="s">
        <v>39</v>
      </c>
      <c r="C459" s="20"/>
      <c r="D459" s="22">
        <v>50000</v>
      </c>
      <c r="E459" s="23">
        <v>30000</v>
      </c>
      <c r="F459" s="23">
        <v>20000</v>
      </c>
      <c r="G459" s="20">
        <v>0</v>
      </c>
      <c r="H459" s="20">
        <v>0</v>
      </c>
      <c r="I459" s="20">
        <v>0</v>
      </c>
      <c r="J459" s="24">
        <v>30000</v>
      </c>
      <c r="K459" s="20">
        <v>0</v>
      </c>
      <c r="L459" s="20">
        <v>0</v>
      </c>
      <c r="M459" s="20">
        <v>0</v>
      </c>
      <c r="N459" s="20">
        <v>0</v>
      </c>
      <c r="O459" s="20"/>
      <c r="P459" s="20"/>
      <c r="Q459" s="20"/>
      <c r="R459" s="20"/>
      <c r="S459" s="31">
        <f t="shared" si="7"/>
        <v>20000</v>
      </c>
      <c r="T459" s="20"/>
    </row>
    <row r="460" spans="1:20" ht="56.25">
      <c r="A460" s="11" t="s">
        <v>86</v>
      </c>
      <c r="B460" s="12" t="s">
        <v>85</v>
      </c>
      <c r="C460" s="12" t="s">
        <v>77</v>
      </c>
      <c r="D460" s="13">
        <v>33350</v>
      </c>
      <c r="E460" s="14">
        <v>22600</v>
      </c>
      <c r="F460" s="14">
        <v>10750</v>
      </c>
      <c r="G460" s="11">
        <v>0</v>
      </c>
      <c r="H460" s="11">
        <v>0</v>
      </c>
      <c r="I460" s="11">
        <v>0</v>
      </c>
      <c r="J460" s="14">
        <v>22600</v>
      </c>
      <c r="K460" s="11">
        <v>0</v>
      </c>
      <c r="L460" s="11">
        <v>0</v>
      </c>
      <c r="M460" s="11">
        <v>0</v>
      </c>
      <c r="N460" s="11">
        <v>0</v>
      </c>
      <c r="O460" s="15"/>
      <c r="P460" s="15"/>
      <c r="Q460" s="15"/>
      <c r="R460" s="15"/>
      <c r="S460" s="29">
        <f t="shared" si="7"/>
        <v>10750</v>
      </c>
      <c r="T460" s="15"/>
    </row>
    <row r="461" spans="1:20">
      <c r="A461" s="16"/>
      <c r="B461" s="17" t="s">
        <v>29</v>
      </c>
      <c r="C461" s="16"/>
      <c r="D461" s="18">
        <v>33350</v>
      </c>
      <c r="E461" s="19">
        <v>22600</v>
      </c>
      <c r="F461" s="19">
        <v>10750</v>
      </c>
      <c r="G461" s="17">
        <v>0</v>
      </c>
      <c r="H461" s="17">
        <v>0</v>
      </c>
      <c r="I461" s="17">
        <v>0</v>
      </c>
      <c r="J461" s="19">
        <v>22600</v>
      </c>
      <c r="K461" s="17">
        <v>0</v>
      </c>
      <c r="L461" s="17">
        <v>0</v>
      </c>
      <c r="M461" s="17">
        <v>0</v>
      </c>
      <c r="N461" s="17">
        <v>0</v>
      </c>
      <c r="O461" s="16"/>
      <c r="P461" s="16"/>
      <c r="Q461" s="16"/>
      <c r="R461" s="16"/>
      <c r="S461" s="30">
        <f t="shared" si="7"/>
        <v>10750</v>
      </c>
      <c r="T461" s="16"/>
    </row>
    <row r="462" spans="1:20">
      <c r="A462" s="20"/>
      <c r="B462" s="21" t="s">
        <v>31</v>
      </c>
      <c r="C462" s="20"/>
      <c r="D462" s="22">
        <v>9000</v>
      </c>
      <c r="E462" s="23">
        <v>5000</v>
      </c>
      <c r="F462" s="23">
        <v>4000</v>
      </c>
      <c r="G462" s="20">
        <v>0</v>
      </c>
      <c r="H462" s="20">
        <v>0</v>
      </c>
      <c r="I462" s="20">
        <v>0</v>
      </c>
      <c r="J462" s="24">
        <v>5000</v>
      </c>
      <c r="K462" s="20">
        <v>0</v>
      </c>
      <c r="L462" s="20">
        <v>0</v>
      </c>
      <c r="M462" s="20">
        <v>0</v>
      </c>
      <c r="N462" s="20">
        <v>0</v>
      </c>
      <c r="O462" s="20"/>
      <c r="P462" s="20"/>
      <c r="Q462" s="20"/>
      <c r="R462" s="20"/>
      <c r="S462" s="31">
        <f t="shared" si="7"/>
        <v>4000</v>
      </c>
      <c r="T462" s="20"/>
    </row>
    <row r="463" spans="1:20">
      <c r="A463" s="20"/>
      <c r="B463" s="21" t="s">
        <v>39</v>
      </c>
      <c r="C463" s="20"/>
      <c r="D463" s="22">
        <v>24350</v>
      </c>
      <c r="E463" s="23">
        <v>17600</v>
      </c>
      <c r="F463" s="23">
        <v>6750</v>
      </c>
      <c r="G463" s="20">
        <v>0</v>
      </c>
      <c r="H463" s="20">
        <v>0</v>
      </c>
      <c r="I463" s="20">
        <v>0</v>
      </c>
      <c r="J463" s="24">
        <v>17600</v>
      </c>
      <c r="K463" s="20">
        <v>0</v>
      </c>
      <c r="L463" s="20">
        <v>0</v>
      </c>
      <c r="M463" s="20">
        <v>0</v>
      </c>
      <c r="N463" s="20">
        <v>0</v>
      </c>
      <c r="O463" s="20"/>
      <c r="P463" s="20"/>
      <c r="Q463" s="20"/>
      <c r="R463" s="20"/>
      <c r="S463" s="31">
        <f t="shared" si="7"/>
        <v>6750</v>
      </c>
      <c r="T463" s="20"/>
    </row>
    <row r="464" spans="1:20" ht="37.5">
      <c r="A464" s="11" t="s">
        <v>84</v>
      </c>
      <c r="B464" s="12" t="s">
        <v>83</v>
      </c>
      <c r="C464" s="12" t="s">
        <v>77</v>
      </c>
      <c r="D464" s="13">
        <v>14000</v>
      </c>
      <c r="E464" s="11">
        <v>0</v>
      </c>
      <c r="F464" s="14">
        <v>14000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5"/>
      <c r="P464" s="15"/>
      <c r="Q464" s="15"/>
      <c r="R464" s="15"/>
      <c r="S464" s="29">
        <f t="shared" si="7"/>
        <v>14000</v>
      </c>
      <c r="T464" s="15"/>
    </row>
    <row r="465" spans="1:20">
      <c r="A465" s="16"/>
      <c r="B465" s="17" t="s">
        <v>29</v>
      </c>
      <c r="C465" s="16"/>
      <c r="D465" s="18">
        <v>14000</v>
      </c>
      <c r="E465" s="17">
        <v>0</v>
      </c>
      <c r="F465" s="19">
        <v>14000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6"/>
      <c r="P465" s="16"/>
      <c r="Q465" s="16"/>
      <c r="R465" s="16"/>
      <c r="S465" s="30">
        <f t="shared" si="7"/>
        <v>14000</v>
      </c>
      <c r="T465" s="16"/>
    </row>
    <row r="466" spans="1:20">
      <c r="A466" s="20"/>
      <c r="B466" s="21" t="s">
        <v>31</v>
      </c>
      <c r="C466" s="20"/>
      <c r="D466" s="22">
        <v>14000</v>
      </c>
      <c r="E466" s="25">
        <v>0</v>
      </c>
      <c r="F466" s="23">
        <v>14000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/>
      <c r="P466" s="20"/>
      <c r="Q466" s="20"/>
      <c r="R466" s="20"/>
      <c r="S466" s="31">
        <f t="shared" si="7"/>
        <v>14000</v>
      </c>
      <c r="T466" s="20"/>
    </row>
    <row r="467" spans="1:20" ht="37.5">
      <c r="A467" s="6" t="s">
        <v>82</v>
      </c>
      <c r="B467" s="6" t="s">
        <v>81</v>
      </c>
      <c r="C467" s="6" t="s">
        <v>77</v>
      </c>
      <c r="D467" s="7">
        <v>10000</v>
      </c>
      <c r="E467" s="8">
        <v>6400</v>
      </c>
      <c r="F467" s="8">
        <v>3600</v>
      </c>
      <c r="G467" s="6">
        <v>0</v>
      </c>
      <c r="H467" s="6">
        <v>0</v>
      </c>
      <c r="I467" s="8">
        <v>3200</v>
      </c>
      <c r="J467" s="6">
        <v>0</v>
      </c>
      <c r="K467" s="8">
        <v>3200</v>
      </c>
      <c r="L467" s="6">
        <v>0</v>
      </c>
      <c r="M467" s="6">
        <v>0</v>
      </c>
      <c r="N467" s="6">
        <v>0</v>
      </c>
      <c r="O467" s="10"/>
      <c r="P467" s="10"/>
      <c r="Q467" s="10"/>
      <c r="R467" s="10"/>
      <c r="S467" s="32">
        <f t="shared" si="7"/>
        <v>3600</v>
      </c>
      <c r="T467" s="6" t="s">
        <v>80</v>
      </c>
    </row>
    <row r="468" spans="1:20" ht="37.5">
      <c r="A468" s="11" t="s">
        <v>79</v>
      </c>
      <c r="B468" s="12" t="s">
        <v>78</v>
      </c>
      <c r="C468" s="12" t="s">
        <v>77</v>
      </c>
      <c r="D468" s="13">
        <v>10000</v>
      </c>
      <c r="E468" s="14">
        <v>6400</v>
      </c>
      <c r="F468" s="14">
        <v>3600</v>
      </c>
      <c r="G468" s="11">
        <v>0</v>
      </c>
      <c r="H468" s="11">
        <v>0</v>
      </c>
      <c r="I468" s="14">
        <v>3200</v>
      </c>
      <c r="J468" s="11">
        <v>0</v>
      </c>
      <c r="K468" s="14">
        <v>3200</v>
      </c>
      <c r="L468" s="11">
        <v>0</v>
      </c>
      <c r="M468" s="11">
        <v>0</v>
      </c>
      <c r="N468" s="11">
        <v>0</v>
      </c>
      <c r="O468" s="15"/>
      <c r="P468" s="15"/>
      <c r="Q468" s="15"/>
      <c r="R468" s="15"/>
      <c r="S468" s="29">
        <f t="shared" si="7"/>
        <v>3600</v>
      </c>
      <c r="T468" s="15"/>
    </row>
    <row r="469" spans="1:20">
      <c r="A469" s="16"/>
      <c r="B469" s="17" t="s">
        <v>29</v>
      </c>
      <c r="C469" s="16"/>
      <c r="D469" s="18">
        <v>10000</v>
      </c>
      <c r="E469" s="19">
        <v>6400</v>
      </c>
      <c r="F469" s="19">
        <v>3600</v>
      </c>
      <c r="G469" s="17">
        <v>0</v>
      </c>
      <c r="H469" s="17">
        <v>0</v>
      </c>
      <c r="I469" s="19">
        <v>3200</v>
      </c>
      <c r="J469" s="17">
        <v>0</v>
      </c>
      <c r="K469" s="19">
        <v>3200</v>
      </c>
      <c r="L469" s="17">
        <v>0</v>
      </c>
      <c r="M469" s="17">
        <v>0</v>
      </c>
      <c r="N469" s="17">
        <v>0</v>
      </c>
      <c r="O469" s="16"/>
      <c r="P469" s="16"/>
      <c r="Q469" s="16"/>
      <c r="R469" s="16"/>
      <c r="S469" s="30">
        <f t="shared" si="7"/>
        <v>3600</v>
      </c>
      <c r="T469" s="16"/>
    </row>
    <row r="470" spans="1:20">
      <c r="A470" s="20"/>
      <c r="B470" s="21" t="s">
        <v>30</v>
      </c>
      <c r="C470" s="20"/>
      <c r="D470" s="22">
        <v>9600</v>
      </c>
      <c r="E470" s="23">
        <v>6400</v>
      </c>
      <c r="F470" s="23">
        <v>3200</v>
      </c>
      <c r="G470" s="20">
        <v>0</v>
      </c>
      <c r="H470" s="20">
        <v>0</v>
      </c>
      <c r="I470" s="24">
        <v>3200</v>
      </c>
      <c r="J470" s="20">
        <v>0</v>
      </c>
      <c r="K470" s="24">
        <v>3200</v>
      </c>
      <c r="L470" s="20">
        <v>0</v>
      </c>
      <c r="M470" s="20">
        <v>0</v>
      </c>
      <c r="N470" s="20">
        <v>0</v>
      </c>
      <c r="O470" s="20"/>
      <c r="P470" s="20"/>
      <c r="Q470" s="20"/>
      <c r="R470" s="20"/>
      <c r="S470" s="31">
        <f t="shared" si="7"/>
        <v>3200</v>
      </c>
      <c r="T470" s="20"/>
    </row>
    <row r="471" spans="1:20">
      <c r="A471" s="20"/>
      <c r="B471" s="21" t="s">
        <v>39</v>
      </c>
      <c r="C471" s="20"/>
      <c r="D471" s="20">
        <v>400</v>
      </c>
      <c r="E471" s="25">
        <v>0</v>
      </c>
      <c r="F471" s="25">
        <v>400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/>
      <c r="P471" s="20"/>
      <c r="Q471" s="20"/>
      <c r="R471" s="20"/>
      <c r="S471" s="31">
        <f t="shared" si="7"/>
        <v>400</v>
      </c>
      <c r="T471" s="20"/>
    </row>
    <row r="472" spans="1:20" ht="37.5">
      <c r="A472" s="6" t="s">
        <v>76</v>
      </c>
      <c r="B472" s="6" t="s">
        <v>75</v>
      </c>
      <c r="C472" s="6" t="s">
        <v>74</v>
      </c>
      <c r="D472" s="7">
        <v>1400000</v>
      </c>
      <c r="E472" s="8">
        <v>1228046</v>
      </c>
      <c r="F472" s="8">
        <v>171954</v>
      </c>
      <c r="G472" s="8">
        <v>19560</v>
      </c>
      <c r="H472" s="8">
        <v>112189</v>
      </c>
      <c r="I472" s="8">
        <v>264356</v>
      </c>
      <c r="J472" s="8">
        <v>42210</v>
      </c>
      <c r="K472" s="8">
        <v>131263</v>
      </c>
      <c r="L472" s="8">
        <v>34960</v>
      </c>
      <c r="M472" s="8">
        <v>254819</v>
      </c>
      <c r="N472" s="8">
        <v>343374</v>
      </c>
      <c r="O472" s="10"/>
      <c r="P472" s="10"/>
      <c r="Q472" s="10"/>
      <c r="R472" s="10"/>
      <c r="S472" s="32">
        <f t="shared" si="7"/>
        <v>197269</v>
      </c>
      <c r="T472" s="6" t="s">
        <v>73</v>
      </c>
    </row>
    <row r="473" spans="1:20" ht="37.5">
      <c r="A473" s="11" t="s">
        <v>72</v>
      </c>
      <c r="B473" s="12" t="s">
        <v>71</v>
      </c>
      <c r="C473" s="12" t="s">
        <v>68</v>
      </c>
      <c r="D473" s="13">
        <v>1367300</v>
      </c>
      <c r="E473" s="14">
        <v>1228046</v>
      </c>
      <c r="F473" s="14">
        <v>139254</v>
      </c>
      <c r="G473" s="14">
        <v>19560</v>
      </c>
      <c r="H473" s="14">
        <v>112189</v>
      </c>
      <c r="I473" s="14">
        <v>264356</v>
      </c>
      <c r="J473" s="14">
        <v>42210</v>
      </c>
      <c r="K473" s="14">
        <v>131263</v>
      </c>
      <c r="L473" s="14">
        <v>34960</v>
      </c>
      <c r="M473" s="14">
        <v>254819</v>
      </c>
      <c r="N473" s="14">
        <v>343374</v>
      </c>
      <c r="O473" s="15"/>
      <c r="P473" s="15"/>
      <c r="Q473" s="15"/>
      <c r="R473" s="15"/>
      <c r="S473" s="29">
        <f t="shared" si="7"/>
        <v>164569</v>
      </c>
      <c r="T473" s="15"/>
    </row>
    <row r="474" spans="1:20" ht="37.5">
      <c r="A474" s="16"/>
      <c r="B474" s="17" t="s">
        <v>29</v>
      </c>
      <c r="C474" s="16"/>
      <c r="D474" s="18">
        <v>1367300</v>
      </c>
      <c r="E474" s="19">
        <v>1228046</v>
      </c>
      <c r="F474" s="19">
        <v>139254</v>
      </c>
      <c r="G474" s="19">
        <v>19560</v>
      </c>
      <c r="H474" s="19">
        <v>112189</v>
      </c>
      <c r="I474" s="19">
        <v>264356</v>
      </c>
      <c r="J474" s="19">
        <v>42210</v>
      </c>
      <c r="K474" s="19">
        <v>131263</v>
      </c>
      <c r="L474" s="19">
        <v>34960</v>
      </c>
      <c r="M474" s="19">
        <v>254819</v>
      </c>
      <c r="N474" s="19">
        <v>343374</v>
      </c>
      <c r="O474" s="16"/>
      <c r="P474" s="16"/>
      <c r="Q474" s="16"/>
      <c r="R474" s="16"/>
      <c r="S474" s="30">
        <f t="shared" si="7"/>
        <v>164569</v>
      </c>
      <c r="T474" s="16"/>
    </row>
    <row r="475" spans="1:20" ht="37.5">
      <c r="A475" s="20"/>
      <c r="B475" s="21" t="s">
        <v>31</v>
      </c>
      <c r="C475" s="20"/>
      <c r="D475" s="22">
        <v>1067300</v>
      </c>
      <c r="E475" s="23">
        <v>1062356</v>
      </c>
      <c r="F475" s="23">
        <v>4944</v>
      </c>
      <c r="G475" s="20">
        <v>0</v>
      </c>
      <c r="H475" s="24">
        <v>84909</v>
      </c>
      <c r="I475" s="24">
        <v>232156</v>
      </c>
      <c r="J475" s="24">
        <v>18600</v>
      </c>
      <c r="K475" s="24">
        <v>106363</v>
      </c>
      <c r="L475" s="24">
        <v>14880</v>
      </c>
      <c r="M475" s="24">
        <v>249519</v>
      </c>
      <c r="N475" s="24">
        <v>331114</v>
      </c>
      <c r="O475" s="20"/>
      <c r="P475" s="20"/>
      <c r="Q475" s="20"/>
      <c r="R475" s="20"/>
      <c r="S475" s="31">
        <f t="shared" si="7"/>
        <v>29759</v>
      </c>
      <c r="T475" s="20"/>
    </row>
    <row r="476" spans="1:20">
      <c r="A476" s="20"/>
      <c r="B476" s="21" t="s">
        <v>39</v>
      </c>
      <c r="C476" s="20"/>
      <c r="D476" s="22">
        <v>300000</v>
      </c>
      <c r="E476" s="23">
        <v>165690</v>
      </c>
      <c r="F476" s="23">
        <v>134310</v>
      </c>
      <c r="G476" s="24">
        <v>19560</v>
      </c>
      <c r="H476" s="24">
        <v>27280</v>
      </c>
      <c r="I476" s="24">
        <v>32200</v>
      </c>
      <c r="J476" s="24">
        <v>23610</v>
      </c>
      <c r="K476" s="24">
        <v>24900</v>
      </c>
      <c r="L476" s="24">
        <v>20080</v>
      </c>
      <c r="M476" s="24">
        <v>5300</v>
      </c>
      <c r="N476" s="24">
        <v>12260</v>
      </c>
      <c r="O476" s="20"/>
      <c r="P476" s="20"/>
      <c r="Q476" s="20"/>
      <c r="R476" s="20"/>
      <c r="S476" s="31">
        <f t="shared" si="7"/>
        <v>134810</v>
      </c>
      <c r="T476" s="20"/>
    </row>
    <row r="477" spans="1:20" ht="37.5">
      <c r="A477" s="11" t="s">
        <v>70</v>
      </c>
      <c r="B477" s="12" t="s">
        <v>69</v>
      </c>
      <c r="C477" s="12" t="s">
        <v>68</v>
      </c>
      <c r="D477" s="13">
        <v>32700</v>
      </c>
      <c r="E477" s="11">
        <v>0</v>
      </c>
      <c r="F477" s="14">
        <v>32700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5"/>
      <c r="P477" s="15"/>
      <c r="Q477" s="15"/>
      <c r="R477" s="15"/>
      <c r="S477" s="29">
        <f t="shared" si="7"/>
        <v>32700</v>
      </c>
      <c r="T477" s="15"/>
    </row>
    <row r="478" spans="1:20">
      <c r="A478" s="16"/>
      <c r="B478" s="17" t="s">
        <v>29</v>
      </c>
      <c r="C478" s="16"/>
      <c r="D478" s="18">
        <v>32700</v>
      </c>
      <c r="E478" s="17">
        <v>0</v>
      </c>
      <c r="F478" s="19">
        <v>32700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6"/>
      <c r="P478" s="16"/>
      <c r="Q478" s="16"/>
      <c r="R478" s="16"/>
      <c r="S478" s="30">
        <f t="shared" si="7"/>
        <v>32700</v>
      </c>
      <c r="T478" s="16"/>
    </row>
    <row r="479" spans="1:20">
      <c r="A479" s="20"/>
      <c r="B479" s="21" t="s">
        <v>30</v>
      </c>
      <c r="C479" s="20"/>
      <c r="D479" s="22">
        <v>10700</v>
      </c>
      <c r="E479" s="25">
        <v>0</v>
      </c>
      <c r="F479" s="23">
        <v>10700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/>
      <c r="P479" s="20"/>
      <c r="Q479" s="20"/>
      <c r="R479" s="20"/>
      <c r="S479" s="31">
        <f t="shared" si="7"/>
        <v>10700</v>
      </c>
      <c r="T479" s="20"/>
    </row>
    <row r="480" spans="1:20">
      <c r="A480" s="20"/>
      <c r="B480" s="21" t="s">
        <v>31</v>
      </c>
      <c r="C480" s="20"/>
      <c r="D480" s="22">
        <v>18000</v>
      </c>
      <c r="E480" s="25">
        <v>0</v>
      </c>
      <c r="F480" s="23">
        <v>18000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/>
      <c r="P480" s="20"/>
      <c r="Q480" s="20"/>
      <c r="R480" s="20"/>
      <c r="S480" s="31">
        <f t="shared" si="7"/>
        <v>18000</v>
      </c>
      <c r="T480" s="20"/>
    </row>
    <row r="481" spans="1:20">
      <c r="A481" s="20"/>
      <c r="B481" s="21" t="s">
        <v>39</v>
      </c>
      <c r="C481" s="20"/>
      <c r="D481" s="22">
        <v>4000</v>
      </c>
      <c r="E481" s="25">
        <v>0</v>
      </c>
      <c r="F481" s="23">
        <v>4000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/>
      <c r="P481" s="20"/>
      <c r="Q481" s="20"/>
      <c r="R481" s="20"/>
      <c r="S481" s="31">
        <f t="shared" si="7"/>
        <v>4000</v>
      </c>
      <c r="T481" s="20"/>
    </row>
    <row r="482" spans="1:20">
      <c r="A482" s="26" t="s">
        <v>63</v>
      </c>
      <c r="B482" s="26"/>
      <c r="C482" s="26"/>
      <c r="D482" s="28">
        <v>56481908</v>
      </c>
      <c r="E482" s="28">
        <v>29337216</v>
      </c>
      <c r="F482" s="28">
        <v>27144692</v>
      </c>
      <c r="G482" s="28">
        <v>1851397</v>
      </c>
      <c r="H482" s="28">
        <v>3501386</v>
      </c>
      <c r="I482" s="28">
        <v>4087587</v>
      </c>
      <c r="J482" s="28">
        <v>4150407</v>
      </c>
      <c r="K482" s="28">
        <v>5531448</v>
      </c>
      <c r="L482" s="28">
        <v>3532194</v>
      </c>
      <c r="M482" s="28">
        <v>2932393</v>
      </c>
      <c r="N482" s="28">
        <v>3100460</v>
      </c>
      <c r="O482" s="26"/>
      <c r="P482" s="26"/>
      <c r="Q482" s="26"/>
      <c r="R482" s="26"/>
      <c r="S482" s="33">
        <f t="shared" si="7"/>
        <v>27794636</v>
      </c>
      <c r="T482" s="26"/>
    </row>
    <row r="483" spans="1:20">
      <c r="A483" s="27" t="s">
        <v>64</v>
      </c>
    </row>
    <row r="484" spans="1:20">
      <c r="A484" s="27" t="s">
        <v>65</v>
      </c>
    </row>
    <row r="485" spans="1:20">
      <c r="A485" s="27" t="s">
        <v>66</v>
      </c>
    </row>
    <row r="486" spans="1:20">
      <c r="A486" s="27" t="s">
        <v>67</v>
      </c>
    </row>
  </sheetData>
  <mergeCells count="12">
    <mergeCell ref="S1:S2"/>
    <mergeCell ref="T1:T3"/>
    <mergeCell ref="F1:F3"/>
    <mergeCell ref="G1:I1"/>
    <mergeCell ref="J1:L1"/>
    <mergeCell ref="M1:O1"/>
    <mergeCell ref="P1:R1"/>
    <mergeCell ref="A1:A3"/>
    <mergeCell ref="B1:B3"/>
    <mergeCell ref="C1:C3"/>
    <mergeCell ref="D1:D3"/>
    <mergeCell ref="E1:E3"/>
  </mergeCells>
  <printOptions horizontalCentered="1"/>
  <pageMargins left="0" right="0" top="1.1811023622047245" bottom="0.31496062992125984" header="0.51181102362204722" footer="0"/>
  <pageSetup paperSize="9" scale="60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กองกลาง
 เบิกจ่าย (หน่วยงาน) ณ 10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Lenovo</cp:lastModifiedBy>
  <cp:lastPrinted>2020-06-11T11:06:59Z</cp:lastPrinted>
  <dcterms:created xsi:type="dcterms:W3CDTF">2020-06-10T07:27:04Z</dcterms:created>
  <dcterms:modified xsi:type="dcterms:W3CDTF">2020-06-11T11:07:00Z</dcterms:modified>
</cp:coreProperties>
</file>