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เอกสารพี่ต้อย\"/>
    </mc:Choice>
  </mc:AlternateContent>
  <bookViews>
    <workbookView xWindow="0" yWindow="0" windowWidth="23040" windowHeight="9144"/>
  </bookViews>
  <sheets>
    <sheet name="บัณฑิต" sheetId="1" r:id="rId1"/>
  </sheets>
  <definedNames>
    <definedName name="_xlnm.Print_Area" localSheetId="0">บัณฑิต!$A$1:$I$25</definedName>
    <definedName name="_xlnm.Print_Titles" localSheetId="0">บัณฑิต!$4:$6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J16" i="1" s="1"/>
  <c r="J14" i="1"/>
  <c r="G14" i="1"/>
  <c r="G11" i="1"/>
  <c r="G10" i="1"/>
  <c r="G19" i="1" s="1"/>
  <c r="G9" i="1" l="1"/>
  <c r="J9" i="1" s="1"/>
</calcChain>
</file>

<file path=xl/sharedStrings.xml><?xml version="1.0" encoding="utf-8"?>
<sst xmlns="http://schemas.openxmlformats.org/spreadsheetml/2006/main" count="72" uniqueCount="46">
  <si>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2561 มหาวิทยาลัยราชภัฏสกลนคร (ข้อมูล ณ ข้อมูล ณ 28 พฤศจิกายน 2560)</t>
  </si>
  <si>
    <t>[ รหัสหน่วยงาน : A155 ] [ ศูนย์ต้นทุน : 2015500000 ] [ หน่วยเบิกจ่าย : 2015500000 ] [ หน่วยจัดซื้อ : S75 ]</t>
  </si>
  <si>
    <t>รหัสกิจกรรมหลักของ
ปีงบประมาณ 2561
14 หลัก</t>
  </si>
  <si>
    <t>รหัสงบประมาณ
ปี 2561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</si>
  <si>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</si>
  <si>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</si>
  <si>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</si>
  <si>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</si>
  <si>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หน่วยงาน</t>
  </si>
  <si>
    <t>แหล่ง งปม.</t>
  </si>
  <si>
    <t>201554700M3936</t>
  </si>
  <si>
    <t>2015534002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</si>
  <si>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</si>
  <si>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(201554700M3936)</t>
  </si>
  <si>
    <t>ผลผลิต : ผู้สำเร็จการศึกษาด้านสังคมศาสตร์  (2015534002)</t>
  </si>
  <si>
    <t>บาท</t>
  </si>
  <si>
    <t>2015534002110000</t>
  </si>
  <si>
    <t>รายการครุภัณฑ์</t>
  </si>
  <si>
    <t>งบลงทุน</t>
  </si>
  <si>
    <t>ครุภัณฑ์ที่มีราคาต่อหน่วยต่ำกว่า 1 ล้านบาท</t>
  </si>
  <si>
    <t>2015534002110016</t>
  </si>
  <si>
    <t>61A77211คบว01W01</t>
  </si>
  <si>
    <t>โครงการการจัดซื้อชุดครุภัณฑ์ห้องปฏิบัติการคอมพิวเตอร์บัณฑิต</t>
  </si>
  <si>
    <t>บัณฑิตวิทยาลัย</t>
  </si>
  <si>
    <t xml:space="preserve">  ชุดครุภัณฑ์ห้องปฎิบัติการคอมพิวเตอร์บัณฑิต ตำบลธาตุเชิงชุม อำเภอเมืองสกลนคร จังหวัดสกลนคร</t>
  </si>
  <si>
    <t>2015534002700001</t>
  </si>
  <si>
    <t>ค่าใช้จ่ายในการประกันคุณภาพการศึกษา</t>
  </si>
  <si>
    <t>งบรายจ่ายอื่น</t>
  </si>
  <si>
    <t>61A77214คบว01W02</t>
  </si>
  <si>
    <t>โครงการงานประกันคุณภาพการศึกษา (บัณฑิตวิทยาลัย)</t>
  </si>
  <si>
    <t>2015534002700002</t>
  </si>
  <si>
    <t>ค่าใช้จ่ายในการพัฒนาศูนย์วิทยบริการ</t>
  </si>
  <si>
    <t>61A77214คบว01W01</t>
  </si>
  <si>
    <t>โครงการพัฒนาศูนย์วิทยบริการ (บัณฑิตวิทยาลัย)</t>
  </si>
  <si>
    <t>หมายเหตุ  ** แหล่งของเงินจะแบ่งตามงบประมาณรายจ่าย ดังนี้</t>
  </si>
  <si>
    <t>เงินเดือน</t>
  </si>
  <si>
    <t>6111210   ค่าตอบแทน                                                             6111310  ครุภัณฑ์</t>
  </si>
  <si>
    <t>รวมงบประมาณทั้งสิ้น</t>
  </si>
  <si>
    <t>ค่าจ้างประจำ</t>
  </si>
  <si>
    <t>6111220   ค่าใช้สอย                                                                6111320 ที่ดิน สิ่งก่อสร้าง</t>
  </si>
  <si>
    <t>ค่าจ้างชั่วคราว</t>
  </si>
  <si>
    <t>6111230    ค่าวัสดุ                                                                  6111410 เงินอุดหนุนทั่วไป</t>
  </si>
  <si>
    <t>ค่าจ้างลูกจ้างสัญญาจ้าง</t>
  </si>
  <si>
    <t>6111240    ค่าสาธารณูปโภค                                                      6111420 เงินอุดหนุนเฉพาะกิจ</t>
  </si>
  <si>
    <t>ค่าตอบแทนพนักงานราชการ</t>
  </si>
  <si>
    <t xml:space="preserve">                                                                                                6111500  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</si>
</sst>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Arial"/>
      <family val="2"/>
    </font>
    <font>
      <b/>
      <u/>
      <sz val="14"/>
      <name val="TH SarabunPSK"/>
      <family val="2"/>
    </font>
    <font>
      <sz val="11"/>
      <color theme="1"/>
      <name val="Tahoma"/>
      <family val="2"/>
      <scheme val="minor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5"/>
      <color rgb="FF000000"/>
      <name val="TH SarabunPSK"/>
      <family val="2"/>
    </font>
    <font>
      <sz val="10"/>
      <color indexed="8"/>
      <name val="Tahoma"/>
      <family val="2"/>
    </font>
    <font>
      <b/>
      <sz val="14"/>
      <color indexed="8"/>
      <name val="TH SarabunPSK"/>
      <family val="2"/>
    </font>
    <font>
      <sz val="14"/>
      <color rgb="FFFF0000"/>
      <name val="TH SarabunPSK"/>
      <family val="2"/>
    </font>
    <font>
      <sz val="10"/>
      <color rgb="FFFF0000"/>
      <name val="Arial"/>
      <family val="2"/>
    </font>
    <font>
      <b/>
      <sz val="14"/>
      <color rgb="FFFF0000"/>
      <name val="TH SarabunPSK"/>
      <family val="2"/>
    </font>
    <font>
      <b/>
      <u val="doubleAccounting"/>
      <sz val="14"/>
      <name val="TH SarabunPSK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1" fillId="0" borderId="0"/>
    <xf numFmtId="0" fontId="1" fillId="0" borderId="0"/>
  </cellStyleXfs>
  <cellXfs count="110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3" fontId="3" fillId="0" borderId="7" xfId="2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right" vertical="top" wrapText="1"/>
    </xf>
    <xf numFmtId="49" fontId="2" fillId="3" borderId="8" xfId="0" applyNumberFormat="1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0" xfId="0" applyFont="1"/>
    <xf numFmtId="49" fontId="2" fillId="3" borderId="12" xfId="0" applyNumberFormat="1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3" xfId="0" applyFont="1" applyFill="1" applyBorder="1" applyAlignment="1">
      <alignment horizontal="center" vertical="top" wrapText="1"/>
    </xf>
    <xf numFmtId="3" fontId="5" fillId="4" borderId="4" xfId="2" applyNumberFormat="1" applyFont="1" applyFill="1" applyBorder="1" applyAlignment="1">
      <alignment horizontal="right" vertical="top" wrapText="1"/>
    </xf>
    <xf numFmtId="0" fontId="5" fillId="4" borderId="6" xfId="0" applyFont="1" applyFill="1" applyBorder="1" applyAlignment="1">
      <alignment horizontal="right" vertical="top" wrapText="1"/>
    </xf>
    <xf numFmtId="187" fontId="3" fillId="4" borderId="6" xfId="0" applyNumberFormat="1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left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49" fontId="2" fillId="4" borderId="9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3" fontId="5" fillId="4" borderId="10" xfId="2" applyNumberFormat="1" applyFont="1" applyFill="1" applyBorder="1" applyAlignment="1">
      <alignment horizontal="right" vertical="top" wrapText="1"/>
    </xf>
    <xf numFmtId="0" fontId="5" fillId="4" borderId="11" xfId="0" applyFont="1" applyFill="1" applyBorder="1" applyAlignment="1">
      <alignment horizontal="right" vertical="top" wrapText="1"/>
    </xf>
    <xf numFmtId="187" fontId="3" fillId="4" borderId="11" xfId="0" applyNumberFormat="1" applyFont="1" applyFill="1" applyBorder="1" applyAlignment="1">
      <alignment vertical="top" wrapText="1"/>
    </xf>
    <xf numFmtId="3" fontId="0" fillId="0" borderId="0" xfId="0" applyNumberFormat="1"/>
    <xf numFmtId="0" fontId="7" fillId="0" borderId="14" xfId="3" applyFont="1" applyFill="1" applyBorder="1" applyAlignment="1" applyProtection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center" vertical="top" wrapText="1"/>
    </xf>
    <xf numFmtId="187" fontId="8" fillId="0" borderId="15" xfId="1" applyNumberFormat="1" applyFont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7" fillId="0" borderId="17" xfId="3" applyFont="1" applyFill="1" applyBorder="1" applyAlignment="1" applyProtection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3" fontId="2" fillId="0" borderId="18" xfId="2" applyNumberFormat="1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3" fillId="0" borderId="19" xfId="0" applyFont="1" applyBorder="1" applyAlignment="1">
      <alignment vertical="top" wrapText="1"/>
    </xf>
    <xf numFmtId="49" fontId="9" fillId="0" borderId="17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187" fontId="9" fillId="0" borderId="18" xfId="1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49" fontId="12" fillId="0" borderId="18" xfId="4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3" fillId="0" borderId="17" xfId="5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49" fontId="13" fillId="0" borderId="18" xfId="4" applyNumberFormat="1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top" wrapText="1"/>
    </xf>
    <xf numFmtId="0" fontId="2" fillId="0" borderId="18" xfId="5" applyFont="1" applyFill="1" applyBorder="1" applyAlignment="1">
      <alignment horizontal="center" vertical="top" wrapText="1"/>
    </xf>
    <xf numFmtId="3" fontId="9" fillId="0" borderId="18" xfId="2" applyNumberFormat="1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vertical="top" wrapText="1"/>
    </xf>
    <xf numFmtId="0" fontId="14" fillId="0" borderId="0" xfId="0" applyFont="1"/>
    <xf numFmtId="0" fontId="7" fillId="0" borderId="24" xfId="3" applyFont="1" applyFill="1" applyBorder="1" applyAlignment="1" applyProtection="1">
      <alignment horizontal="center" vertical="top" wrapText="1"/>
    </xf>
    <xf numFmtId="49" fontId="15" fillId="0" borderId="25" xfId="4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3" fillId="0" borderId="24" xfId="5" applyFont="1" applyFill="1" applyBorder="1" applyAlignment="1">
      <alignment horizontal="center" vertical="top" wrapText="1"/>
    </xf>
    <xf numFmtId="0" fontId="3" fillId="0" borderId="25" xfId="5" applyFont="1" applyFill="1" applyBorder="1" applyAlignment="1">
      <alignment horizontal="center" vertical="top" wrapText="1"/>
    </xf>
    <xf numFmtId="187" fontId="9" fillId="0" borderId="25" xfId="1" applyNumberFormat="1" applyFont="1" applyFill="1" applyBorder="1" applyAlignment="1">
      <alignment horizontal="right" vertical="top" wrapText="1"/>
    </xf>
    <xf numFmtId="0" fontId="3" fillId="0" borderId="28" xfId="5" applyFont="1" applyFill="1" applyBorder="1" applyAlignment="1">
      <alignment horizontal="right" vertical="top" wrapText="1"/>
    </xf>
    <xf numFmtId="0" fontId="9" fillId="0" borderId="24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5" applyFont="1" applyFill="1" applyBorder="1" applyAlignment="1">
      <alignment horizontal="center" vertical="top" wrapText="1"/>
    </xf>
    <xf numFmtId="187" fontId="9" fillId="0" borderId="0" xfId="1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horizontal="right" vertical="top" wrapText="1"/>
    </xf>
    <xf numFmtId="0" fontId="3" fillId="0" borderId="0" xfId="5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Border="1" applyAlignment="1">
      <alignment horizontal="center" vertical="top" wrapText="1"/>
    </xf>
    <xf numFmtId="187" fontId="16" fillId="0" borderId="0" xfId="2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87" fontId="3" fillId="0" borderId="0" xfId="0" applyNumberFormat="1" applyFont="1" applyBorder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center"/>
    </xf>
    <xf numFmtId="187" fontId="3" fillId="0" borderId="0" xfId="1" applyNumberFormat="1" applyFont="1" applyFill="1"/>
    <xf numFmtId="187" fontId="3" fillId="0" borderId="0" xfId="0" applyNumberFormat="1" applyFont="1" applyFill="1"/>
    <xf numFmtId="0" fontId="17" fillId="0" borderId="0" xfId="0" applyFont="1" applyFill="1"/>
  </cellXfs>
  <cellStyles count="6">
    <cellStyle name="Comma 2" xfId="2"/>
    <cellStyle name="Normal 3" xfId="3"/>
    <cellStyle name="Normal_Sheet1" xfId="4"/>
    <cellStyle name="เครื่องหมายจุลภาค" xfId="1" builtinId="3"/>
    <cellStyle name="ปกติ" xfId="0" builtinId="0"/>
    <cellStyle name="ปกติ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abSelected="1" view="pageBreakPreview" zoomScale="90" zoomScaleNormal="100" zoomScaleSheetLayoutView="90" workbookViewId="0">
      <selection activeCell="J20" sqref="J20"/>
    </sheetView>
  </sheetViews>
  <sheetFormatPr defaultRowHeight="17.399999999999999" x14ac:dyDescent="0.3"/>
  <cols>
    <col min="1" max="1" width="17.44140625" style="105" bestFit="1" customWidth="1"/>
    <col min="2" max="2" width="19.6640625" style="105" customWidth="1"/>
    <col min="3" max="3" width="21.44140625" style="106" customWidth="1"/>
    <col min="4" max="4" width="79" style="105" customWidth="1"/>
    <col min="5" max="5" width="13.109375" style="105" bestFit="1" customWidth="1"/>
    <col min="6" max="6" width="15.6640625" style="105" bestFit="1" customWidth="1"/>
    <col min="7" max="7" width="12.44140625" style="109" bestFit="1" customWidth="1"/>
    <col min="8" max="8" width="4.5546875" style="105" customWidth="1"/>
    <col min="9" max="9" width="25" style="105" customWidth="1"/>
    <col min="10" max="10" width="9.6640625" bestFit="1" customWidth="1"/>
  </cols>
  <sheetData>
    <row r="1" spans="1:10" ht="21" x14ac:dyDescent="0.6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18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0" ht="21" x14ac:dyDescent="0.25">
      <c r="A3" s="7"/>
      <c r="B3" s="7"/>
      <c r="C3" s="8"/>
      <c r="D3" s="8"/>
      <c r="E3" s="7"/>
      <c r="F3" s="7"/>
      <c r="G3" s="9"/>
      <c r="H3" s="10"/>
      <c r="I3" s="7"/>
    </row>
    <row r="4" spans="1:10" s="18" customFormat="1" ht="21" x14ac:dyDescent="0.25">
      <c r="A4" s="11" t="s">
        <v>2</v>
      </c>
      <c r="B4" s="12" t="s">
        <v>3</v>
      </c>
      <c r="C4" s="13" t="s">
        <v>4</v>
      </c>
      <c r="D4" s="14" t="s">
        <v>5</v>
      </c>
      <c r="E4" s="14" t="s">
        <v>6</v>
      </c>
      <c r="F4" s="15"/>
      <c r="G4" s="16" t="s">
        <v>7</v>
      </c>
      <c r="H4" s="17"/>
      <c r="I4" s="14" t="s">
        <v>8</v>
      </c>
    </row>
    <row r="5" spans="1:10" s="18" customFormat="1" ht="21" x14ac:dyDescent="0.25">
      <c r="A5" s="19"/>
      <c r="B5" s="12"/>
      <c r="C5" s="20"/>
      <c r="D5" s="21"/>
      <c r="E5" s="21"/>
      <c r="F5" s="22" t="s">
        <v>9</v>
      </c>
      <c r="G5" s="16"/>
      <c r="H5" s="17"/>
      <c r="I5" s="21"/>
    </row>
    <row r="6" spans="1:10" s="18" customFormat="1" ht="21" x14ac:dyDescent="0.25">
      <c r="A6" s="23"/>
      <c r="B6" s="12"/>
      <c r="C6" s="24"/>
      <c r="D6" s="25"/>
      <c r="E6" s="25"/>
      <c r="F6" s="26"/>
      <c r="G6" s="16"/>
      <c r="H6" s="17"/>
      <c r="I6" s="25"/>
    </row>
    <row r="7" spans="1:10" ht="21" x14ac:dyDescent="0.25">
      <c r="A7" s="27" t="s">
        <v>10</v>
      </c>
      <c r="B7" s="28" t="s">
        <v>11</v>
      </c>
      <c r="C7" s="28"/>
      <c r="D7" s="29" t="s">
        <v>12</v>
      </c>
      <c r="E7" s="30"/>
      <c r="F7" s="30"/>
      <c r="G7" s="31"/>
      <c r="H7" s="32"/>
      <c r="I7" s="33"/>
    </row>
    <row r="8" spans="1:10" ht="21" x14ac:dyDescent="0.25">
      <c r="A8" s="34"/>
      <c r="B8" s="35"/>
      <c r="C8" s="36"/>
      <c r="D8" s="37" t="s">
        <v>13</v>
      </c>
      <c r="E8" s="38"/>
      <c r="F8" s="38"/>
      <c r="G8" s="39"/>
      <c r="H8" s="40"/>
      <c r="I8" s="41"/>
    </row>
    <row r="9" spans="1:10" ht="21" x14ac:dyDescent="0.25">
      <c r="A9" s="34"/>
      <c r="B9" s="35"/>
      <c r="C9" s="36"/>
      <c r="D9" s="37" t="s">
        <v>14</v>
      </c>
      <c r="E9" s="38"/>
      <c r="F9" s="38"/>
      <c r="G9" s="39">
        <f>G10+G14+G16</f>
        <v>1020000</v>
      </c>
      <c r="H9" s="40" t="s">
        <v>15</v>
      </c>
      <c r="I9" s="41"/>
      <c r="J9" s="42">
        <f>113852900-G9</f>
        <v>112832900</v>
      </c>
    </row>
    <row r="10" spans="1:10" ht="21" x14ac:dyDescent="0.6">
      <c r="A10" s="43" t="s">
        <v>10</v>
      </c>
      <c r="B10" s="44" t="s">
        <v>16</v>
      </c>
      <c r="C10" s="45"/>
      <c r="D10" s="46" t="s">
        <v>17</v>
      </c>
      <c r="E10" s="47" t="s">
        <v>18</v>
      </c>
      <c r="F10" s="47">
        <v>6111310</v>
      </c>
      <c r="G10" s="48">
        <f>G11</f>
        <v>950000</v>
      </c>
      <c r="H10" s="49" t="s">
        <v>15</v>
      </c>
      <c r="I10" s="50"/>
      <c r="J10" s="42"/>
    </row>
    <row r="11" spans="1:10" ht="21" x14ac:dyDescent="0.25">
      <c r="A11" s="51" t="s">
        <v>10</v>
      </c>
      <c r="B11" s="52" t="s">
        <v>16</v>
      </c>
      <c r="C11" s="53"/>
      <c r="D11" s="54" t="s">
        <v>19</v>
      </c>
      <c r="E11" s="55" t="s">
        <v>18</v>
      </c>
      <c r="F11" s="56">
        <v>6111310</v>
      </c>
      <c r="G11" s="57">
        <f>G12</f>
        <v>950000</v>
      </c>
      <c r="H11" s="58" t="s">
        <v>15</v>
      </c>
      <c r="I11" s="59"/>
      <c r="J11" s="42"/>
    </row>
    <row r="12" spans="1:10" ht="22.8" x14ac:dyDescent="0.25">
      <c r="A12" s="51" t="s">
        <v>10</v>
      </c>
      <c r="B12" s="60" t="s">
        <v>20</v>
      </c>
      <c r="C12" s="61" t="s">
        <v>21</v>
      </c>
      <c r="D12" s="62" t="s">
        <v>22</v>
      </c>
      <c r="E12" s="56"/>
      <c r="F12" s="56"/>
      <c r="G12" s="63">
        <v>950000</v>
      </c>
      <c r="H12" s="64" t="s">
        <v>15</v>
      </c>
      <c r="I12" s="59" t="s">
        <v>23</v>
      </c>
      <c r="J12" s="42"/>
    </row>
    <row r="13" spans="1:10" ht="21" x14ac:dyDescent="0.25">
      <c r="A13" s="51" t="s">
        <v>10</v>
      </c>
      <c r="B13" s="60"/>
      <c r="C13" s="65"/>
      <c r="D13" s="66" t="s">
        <v>24</v>
      </c>
      <c r="E13" s="56" t="s">
        <v>18</v>
      </c>
      <c r="F13" s="56">
        <v>6111310</v>
      </c>
      <c r="G13" s="63"/>
      <c r="H13" s="64"/>
      <c r="I13" s="59"/>
      <c r="J13" s="42"/>
    </row>
    <row r="14" spans="1:10" ht="21" x14ac:dyDescent="0.25">
      <c r="A14" s="51" t="s">
        <v>10</v>
      </c>
      <c r="B14" s="67" t="s">
        <v>25</v>
      </c>
      <c r="C14" s="68"/>
      <c r="D14" s="54" t="s">
        <v>26</v>
      </c>
      <c r="E14" s="55" t="s">
        <v>27</v>
      </c>
      <c r="F14" s="69">
        <v>6111500</v>
      </c>
      <c r="G14" s="57">
        <f>G15</f>
        <v>35000</v>
      </c>
      <c r="H14" s="58" t="s">
        <v>15</v>
      </c>
      <c r="I14" s="70"/>
      <c r="J14" s="42">
        <f>912000-G14</f>
        <v>877000</v>
      </c>
    </row>
    <row r="15" spans="1:10" s="78" customFormat="1" ht="22.8" x14ac:dyDescent="0.25">
      <c r="A15" s="51" t="s">
        <v>10</v>
      </c>
      <c r="B15" s="71" t="s">
        <v>25</v>
      </c>
      <c r="C15" s="72" t="s">
        <v>28</v>
      </c>
      <c r="D15" s="62" t="s">
        <v>29</v>
      </c>
      <c r="E15" s="73" t="s">
        <v>27</v>
      </c>
      <c r="F15" s="74">
        <v>6111500</v>
      </c>
      <c r="G15" s="75">
        <v>35000</v>
      </c>
      <c r="H15" s="76" t="s">
        <v>15</v>
      </c>
      <c r="I15" s="77" t="s">
        <v>23</v>
      </c>
    </row>
    <row r="16" spans="1:10" ht="21" x14ac:dyDescent="0.25">
      <c r="A16" s="51" t="s">
        <v>10</v>
      </c>
      <c r="B16" s="67" t="s">
        <v>30</v>
      </c>
      <c r="C16" s="53"/>
      <c r="D16" s="54" t="s">
        <v>31</v>
      </c>
      <c r="E16" s="55" t="s">
        <v>27</v>
      </c>
      <c r="F16" s="69">
        <v>6111500</v>
      </c>
      <c r="G16" s="57">
        <f>G17</f>
        <v>35000</v>
      </c>
      <c r="H16" s="58" t="s">
        <v>15</v>
      </c>
      <c r="I16" s="70"/>
      <c r="J16" s="42">
        <f>1933700-G16</f>
        <v>1898700</v>
      </c>
    </row>
    <row r="17" spans="1:9" s="78" customFormat="1" ht="22.8" x14ac:dyDescent="0.25">
      <c r="A17" s="79" t="s">
        <v>10</v>
      </c>
      <c r="B17" s="80" t="s">
        <v>25</v>
      </c>
      <c r="C17" s="81" t="s">
        <v>32</v>
      </c>
      <c r="D17" s="82" t="s">
        <v>33</v>
      </c>
      <c r="E17" s="83" t="s">
        <v>27</v>
      </c>
      <c r="F17" s="84">
        <v>6111500</v>
      </c>
      <c r="G17" s="85">
        <v>35000</v>
      </c>
      <c r="H17" s="86" t="s">
        <v>15</v>
      </c>
      <c r="I17" s="87" t="s">
        <v>23</v>
      </c>
    </row>
    <row r="18" spans="1:9" ht="21" x14ac:dyDescent="0.25">
      <c r="A18" s="88" t="s">
        <v>34</v>
      </c>
      <c r="B18" s="88"/>
      <c r="C18" s="88"/>
      <c r="D18" s="89"/>
      <c r="E18" s="90"/>
      <c r="F18" s="90"/>
      <c r="G18" s="91"/>
      <c r="H18" s="92"/>
      <c r="I18" s="93"/>
    </row>
    <row r="19" spans="1:9" ht="22.8" x14ac:dyDescent="0.25">
      <c r="A19" s="94">
        <v>6111110</v>
      </c>
      <c r="B19" s="95" t="s">
        <v>35</v>
      </c>
      <c r="C19" s="95"/>
      <c r="D19" s="96" t="s">
        <v>36</v>
      </c>
      <c r="E19" s="97" t="s">
        <v>37</v>
      </c>
      <c r="F19" s="97"/>
      <c r="G19" s="98">
        <f>G10+G14+G16</f>
        <v>1020000</v>
      </c>
      <c r="H19" s="98"/>
      <c r="I19" s="99" t="s">
        <v>15</v>
      </c>
    </row>
    <row r="20" spans="1:9" ht="23.25" customHeight="1" x14ac:dyDescent="0.25">
      <c r="A20" s="94">
        <v>6111120</v>
      </c>
      <c r="B20" s="100" t="s">
        <v>38</v>
      </c>
      <c r="C20" s="96"/>
      <c r="D20" s="96" t="s">
        <v>39</v>
      </c>
      <c r="E20" s="101"/>
      <c r="F20" s="101"/>
      <c r="G20" s="102"/>
      <c r="H20" s="103"/>
      <c r="I20" s="104"/>
    </row>
    <row r="21" spans="1:9" ht="19.5" customHeight="1" x14ac:dyDescent="0.25">
      <c r="A21" s="94">
        <v>6111130</v>
      </c>
      <c r="B21" s="100" t="s">
        <v>40</v>
      </c>
      <c r="C21" s="96"/>
      <c r="D21" s="96" t="s">
        <v>41</v>
      </c>
      <c r="E21" s="101"/>
      <c r="F21" s="101"/>
      <c r="G21" s="102"/>
      <c r="H21" s="103"/>
      <c r="I21" s="104"/>
    </row>
    <row r="22" spans="1:9" ht="24" customHeight="1" x14ac:dyDescent="0.25">
      <c r="A22" s="94">
        <v>6111140</v>
      </c>
      <c r="B22" s="95" t="s">
        <v>42</v>
      </c>
      <c r="C22" s="95"/>
      <c r="D22" s="96" t="s">
        <v>43</v>
      </c>
      <c r="E22" s="101"/>
      <c r="F22" s="101"/>
      <c r="G22" s="102"/>
      <c r="H22" s="103"/>
      <c r="I22" s="89"/>
    </row>
    <row r="23" spans="1:9" ht="21" x14ac:dyDescent="0.25">
      <c r="A23" s="94">
        <v>6111150</v>
      </c>
      <c r="B23" s="95" t="s">
        <v>44</v>
      </c>
      <c r="C23" s="95"/>
      <c r="D23" s="100" t="s">
        <v>45</v>
      </c>
      <c r="E23" s="101"/>
      <c r="F23" s="101"/>
      <c r="G23" s="102"/>
      <c r="H23" s="103"/>
      <c r="I23" s="89"/>
    </row>
    <row r="24" spans="1:9" ht="21" x14ac:dyDescent="0.6">
      <c r="G24" s="107"/>
    </row>
    <row r="25" spans="1:9" ht="21" x14ac:dyDescent="0.6">
      <c r="G25" s="108"/>
    </row>
  </sheetData>
  <mergeCells count="15">
    <mergeCell ref="A18:C18"/>
    <mergeCell ref="B19:C19"/>
    <mergeCell ref="E19:F19"/>
    <mergeCell ref="G19:H19"/>
    <mergeCell ref="B22:C22"/>
    <mergeCell ref="B23:C23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ageMargins left="0.19685039370078741" right="0.19685039370078741" top="0.74803149606299213" bottom="0.74803149606299213" header="0.31496062992125984" footer="0.31496062992125984"/>
  <pageSetup paperSize="9" scale="69" orientation="landscape" r:id="rId1"/>
  <headerFooter>
    <oddHeader xml:space="preserve">&amp;R&amp;"TH SarabunPSK,ตัวหนา"&amp;16เอกสารหมายเลข 1  </oddHeader>
    <oddFooter>&amp;R&amp;"TH SarabunPSK,ตัวหนา"&amp;16 เอกสารแนบบันทึกข้อความ กองนโยบายและแผน ที่ ศธ ๐๕๔๒.๐๑/ว ๔๘๒ ลงวันที่ ๒๘ พฤศจิกายน ๒๕๖๐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บัณฑิต</vt:lpstr>
      <vt:lpstr>บัณฑิต!Print_Area</vt:lpstr>
      <vt:lpstr>บัณฑิต!Print_Titles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2018-01-17T08:39:09Z</dcterms:created>
  <dcterms:modified xsi:type="dcterms:W3CDTF">2018-01-17T08:39:28Z</dcterms:modified>
</cp:coreProperties>
</file>