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สำนักวิทยบริการ" sheetId="1" r:id="rId1"/>
  </sheets>
  <definedNames>
    <definedName name="_xlnm._FilterDatabase" localSheetId="0" hidden="1">สำนักวิทยบริการ!$A$4:$Q$15</definedName>
    <definedName name="_xlnm.Print_Titles" localSheetId="0">สำนักวิทยบริการ!$4:$4</definedName>
  </definedNames>
  <calcPr calcId="145621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15" i="1" s="1"/>
</calcChain>
</file>

<file path=xl/sharedStrings.xml><?xml version="1.0" encoding="utf-8"?>
<sst xmlns="http://schemas.openxmlformats.org/spreadsheetml/2006/main" count="58" uniqueCount="31">
  <si>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</si>
  <si>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สำนักวิทยบริการและเทคโนโลยีสารสนเทศ</t>
  </si>
  <si>
    <t>ที่</t>
  </si>
  <si>
    <t>รายการ</t>
  </si>
  <si>
    <t>หน่วยนับ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</si>
  <si>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</si>
  <si>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</si>
  <si>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</si>
  <si>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</si>
  <si>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</si>
  <si>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</si>
  <si>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</si>
  <si>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</si>
  <si>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ผู้สำเร็จการศึกษาด้านสังคม  (รวม 1 รายการ)</t>
  </si>
  <si>
    <t>ชุดครุภัณฑ์พัฒนามาตรฐานงานห้องสมุดสู่สากล</t>
  </si>
  <si>
    <t>ชุด</t>
  </si>
  <si>
    <t>บาท</t>
  </si>
  <si>
    <t>สำนักวิทยบริการและ</t>
  </si>
  <si>
    <t>นายสมบัติ  เทียบแสง</t>
  </si>
  <si>
    <t>ไม่มี</t>
  </si>
  <si>
    <t>1. เครื่องยืมหนังสืออัตโนมัติ (Self Check Kiosk) จำนว 2 ชุด</t>
  </si>
  <si>
    <t>เทคโนโลยีสารสนเทศ</t>
  </si>
  <si>
    <t>2. ประตูป้องกันทรัพยากรห้องสมุดสูญหายด้วยเทคโนโลยีคลื่นวิทยุ (Security Gate) จำนวน 2 แผง</t>
  </si>
  <si>
    <t>3. อุปกรณ์ยืมคืนผ่านบรรณารักษ์ (Staff Station) จำนวน 2 ชุด</t>
  </si>
  <si>
    <t>4. อุปกรณ์ลงรหัสข้อมูลหนังสือ (Tagging Station) จำนวน 1 ชุด</t>
  </si>
  <si>
    <t>5. เครื่องรับคืนหนังสืออัตโนมัติ (Book drop) จำนวน 1 ชุด</t>
  </si>
  <si>
    <t>6. ประตูควบคุมบุคคลเข้าออกแบบปีกนก ชนิด 4 แผง 3 ช่องทาง จำนวน 1 ชุด</t>
  </si>
  <si>
    <t>7. คอมพิวเตอร์แม่ข่ายสำหรับระบบ RFID จำนวน 1 ชุด</t>
  </si>
  <si>
    <t>8. แผ่นข้อมูลคลื่นวิทยุ (UHF RFID Tag) จำนวน 200,000 แผ่น</t>
  </si>
  <si>
    <t>แผ่น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</si>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</sst>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  <charset val="22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/>
    <xf numFmtId="0" fontId="8" fillId="0" borderId="0"/>
    <xf numFmtId="0" fontId="2" fillId="0" borderId="0"/>
  </cellStyleXfs>
  <cellXfs count="85">
    <xf numFmtId="0" fontId="0" fillId="0" borderId="0" xfId="0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Continuous" vertical="center"/>
    </xf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87" fontId="3" fillId="0" borderId="1" xfId="1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Continuous" vertical="center"/>
    </xf>
    <xf numFmtId="0" fontId="5" fillId="2" borderId="2" xfId="2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4" fillId="0" borderId="0" xfId="2" applyFont="1" applyAlignment="1"/>
    <xf numFmtId="0" fontId="5" fillId="0" borderId="5" xfId="2" applyFont="1" applyBorder="1" applyAlignment="1">
      <alignment horizontal="left" vertical="center"/>
    </xf>
    <xf numFmtId="0" fontId="4" fillId="0" borderId="5" xfId="2" applyFont="1" applyBorder="1" applyAlignment="1"/>
    <xf numFmtId="0" fontId="5" fillId="0" borderId="5" xfId="2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187" fontId="4" fillId="0" borderId="4" xfId="1" applyNumberFormat="1" applyFont="1" applyBorder="1" applyAlignment="1">
      <alignment vertical="center"/>
    </xf>
    <xf numFmtId="0" fontId="4" fillId="0" borderId="4" xfId="3" applyFont="1" applyBorder="1" applyAlignment="1">
      <alignment vertical="center"/>
    </xf>
    <xf numFmtId="187" fontId="4" fillId="0" borderId="4" xfId="1" applyNumberFormat="1" applyFont="1" applyBorder="1" applyAlignment="1">
      <alignment horizontal="right" vertical="center"/>
    </xf>
    <xf numFmtId="0" fontId="4" fillId="0" borderId="4" xfId="2" applyFont="1" applyBorder="1" applyAlignment="1">
      <alignment vertical="center"/>
    </xf>
    <xf numFmtId="0" fontId="4" fillId="0" borderId="4" xfId="2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top"/>
    </xf>
    <xf numFmtId="0" fontId="4" fillId="0" borderId="6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0" fontId="4" fillId="0" borderId="5" xfId="3" applyFont="1" applyBorder="1" applyAlignment="1">
      <alignment horizontal="center" vertical="center"/>
    </xf>
    <xf numFmtId="187" fontId="4" fillId="0" borderId="5" xfId="1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87" fontId="4" fillId="0" borderId="5" xfId="1" applyNumberFormat="1" applyFont="1" applyBorder="1" applyAlignment="1">
      <alignment horizontal="right" vertical="center"/>
    </xf>
    <xf numFmtId="0" fontId="4" fillId="0" borderId="5" xfId="2" applyFont="1" applyBorder="1" applyAlignment="1">
      <alignment vertical="center"/>
    </xf>
    <xf numFmtId="0" fontId="4" fillId="0" borderId="5" xfId="2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top"/>
    </xf>
    <xf numFmtId="0" fontId="4" fillId="0" borderId="7" xfId="2" applyFont="1" applyBorder="1" applyAlignment="1">
      <alignment vertical="center"/>
    </xf>
    <xf numFmtId="0" fontId="4" fillId="0" borderId="5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center"/>
    </xf>
    <xf numFmtId="0" fontId="4" fillId="0" borderId="5" xfId="3" applyFont="1" applyBorder="1" applyAlignment="1">
      <alignment horizontal="left"/>
    </xf>
    <xf numFmtId="0" fontId="4" fillId="0" borderId="5" xfId="3" applyFont="1" applyBorder="1" applyAlignment="1">
      <alignment vertical="center" wrapText="1"/>
    </xf>
    <xf numFmtId="0" fontId="7" fillId="0" borderId="5" xfId="2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top"/>
    </xf>
    <xf numFmtId="0" fontId="4" fillId="0" borderId="8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187" fontId="4" fillId="0" borderId="5" xfId="1" applyNumberFormat="1" applyFont="1" applyBorder="1" applyAlignment="1">
      <alignment horizontal="center"/>
    </xf>
    <xf numFmtId="0" fontId="3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Continuous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centerContinuous" vertical="center"/>
    </xf>
    <xf numFmtId="187" fontId="5" fillId="2" borderId="9" xfId="1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left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left" vertical="center"/>
    </xf>
    <xf numFmtId="0" fontId="5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187" fontId="4" fillId="0" borderId="0" xfId="1" applyNumberFormat="1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87" fontId="4" fillId="0" borderId="0" xfId="1" applyNumberFormat="1" applyFont="1" applyAlignment="1">
      <alignment horizontal="left"/>
    </xf>
    <xf numFmtId="187" fontId="4" fillId="0" borderId="0" xfId="1" applyNumberFormat="1" applyFont="1" applyAlignment="1">
      <alignment horizontal="right"/>
    </xf>
    <xf numFmtId="0" fontId="4" fillId="0" borderId="0" xfId="2" applyFont="1" applyAlignment="1">
      <alignment vertical="top" wrapText="1"/>
    </xf>
    <xf numFmtId="0" fontId="4" fillId="0" borderId="0" xfId="2" applyNumberFormat="1" applyFont="1" applyAlignment="1">
      <alignment horizontal="left" vertical="top"/>
    </xf>
  </cellXfs>
  <cellStyles count="13">
    <cellStyle name="Comma" xfId="1" builtinId="3"/>
    <cellStyle name="Comma 2" xfId="4"/>
    <cellStyle name="Comma 3" xfId="5"/>
    <cellStyle name="Normal" xfId="0" builtinId="0"/>
    <cellStyle name="Normal 2" xfId="2"/>
    <cellStyle name="Normal 3" xfId="6"/>
    <cellStyle name="Normal 4" xfId="7"/>
    <cellStyle name="Normal 5" xfId="8"/>
    <cellStyle name="Normal_mask" xfId="3"/>
    <cellStyle name="เครื่องหมายจุลภาค 2" xfId="9"/>
    <cellStyle name="ปกติ 2" xfId="10"/>
    <cellStyle name="ปกติ 4" xfId="11"/>
    <cellStyle name="ปกติ_Sheet1_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view="pageBreakPreview" zoomScale="120" zoomScaleNormal="10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K1"/>
    </sheetView>
  </sheetViews>
  <sheetFormatPr defaultRowHeight="21" x14ac:dyDescent="0.35"/>
  <cols>
    <col min="1" max="1" width="5.7109375" style="78" customWidth="1"/>
    <col min="2" max="2" width="4.5703125" style="79" customWidth="1"/>
    <col min="3" max="3" width="50" style="79" customWidth="1"/>
    <col min="4" max="4" width="9.7109375" style="80" bestFit="1" customWidth="1"/>
    <col min="5" max="5" width="11.7109375" style="79" customWidth="1"/>
    <col min="6" max="6" width="11.28515625" style="81" customWidth="1"/>
    <col min="7" max="7" width="9.85546875" style="79" customWidth="1"/>
    <col min="8" max="8" width="12.85546875" style="82" customWidth="1"/>
    <col min="9" max="9" width="6.5703125" style="17" customWidth="1"/>
    <col min="10" max="10" width="19.85546875" style="83" bestFit="1" customWidth="1"/>
    <col min="11" max="11" width="25.7109375" style="84" customWidth="1"/>
    <col min="12" max="12" width="10.7109375" style="17" hidden="1" customWidth="1"/>
    <col min="13" max="13" width="16.7109375" style="17" hidden="1" customWidth="1"/>
    <col min="14" max="15" width="9.7109375" style="17" hidden="1" customWidth="1"/>
    <col min="16" max="16" width="19.42578125" style="4" hidden="1" customWidth="1"/>
    <col min="17" max="16384" width="9.140625" style="4"/>
  </cols>
  <sheetData>
    <row r="1" spans="1:17" ht="26.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</row>
    <row r="2" spans="1:17" ht="26.1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3"/>
      <c r="P2" s="3"/>
    </row>
    <row r="3" spans="1:17" ht="9.9499999999999993" customHeight="1" x14ac:dyDescent="0.35">
      <c r="A3" s="5"/>
      <c r="B3" s="5"/>
      <c r="C3" s="5"/>
      <c r="D3" s="5"/>
      <c r="E3" s="6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7" s="17" customFormat="1" ht="45" customHeight="1" x14ac:dyDescent="0.35">
      <c r="A4" s="8" t="s">
        <v>2</v>
      </c>
      <c r="B4" s="9" t="s">
        <v>3</v>
      </c>
      <c r="C4" s="9"/>
      <c r="D4" s="10" t="s">
        <v>4</v>
      </c>
      <c r="E4" s="10"/>
      <c r="F4" s="10" t="s">
        <v>5</v>
      </c>
      <c r="G4" s="10"/>
      <c r="H4" s="11" t="s">
        <v>5</v>
      </c>
      <c r="I4" s="11"/>
      <c r="J4" s="12" t="s">
        <v>6</v>
      </c>
      <c r="K4" s="13" t="s">
        <v>7</v>
      </c>
      <c r="L4" s="14" t="s">
        <v>8</v>
      </c>
      <c r="M4" s="15" t="s">
        <v>9</v>
      </c>
      <c r="N4" s="15" t="s">
        <v>10</v>
      </c>
      <c r="O4" s="15" t="s">
        <v>11</v>
      </c>
      <c r="P4" s="16" t="s">
        <v>12</v>
      </c>
    </row>
    <row r="5" spans="1:17" s="17" customFormat="1" ht="26.1" customHeight="1" x14ac:dyDescent="0.35">
      <c r="A5" s="18"/>
      <c r="B5" s="19"/>
      <c r="C5" s="18" t="s">
        <v>13</v>
      </c>
      <c r="D5" s="20"/>
      <c r="E5" s="18"/>
      <c r="F5" s="21"/>
      <c r="G5" s="18"/>
      <c r="H5" s="22"/>
      <c r="I5" s="23"/>
      <c r="J5" s="24"/>
      <c r="K5" s="25"/>
      <c r="L5" s="26"/>
      <c r="M5" s="26"/>
      <c r="N5" s="26"/>
      <c r="O5" s="26"/>
      <c r="P5" s="27"/>
    </row>
    <row r="6" spans="1:17" s="17" customFormat="1" ht="26.1" customHeight="1" x14ac:dyDescent="0.35">
      <c r="A6" s="28">
        <v>1</v>
      </c>
      <c r="B6" s="29" t="s">
        <v>14</v>
      </c>
      <c r="C6" s="29"/>
      <c r="D6" s="30">
        <v>1</v>
      </c>
      <c r="E6" s="31" t="s">
        <v>15</v>
      </c>
      <c r="F6" s="32"/>
      <c r="G6" s="33"/>
      <c r="H6" s="34">
        <f>SUM(H7:H14)</f>
        <v>6255600</v>
      </c>
      <c r="I6" s="35" t="s">
        <v>16</v>
      </c>
      <c r="J6" s="35" t="s">
        <v>17</v>
      </c>
      <c r="K6" s="36" t="s">
        <v>18</v>
      </c>
      <c r="L6" s="37" t="s">
        <v>19</v>
      </c>
      <c r="M6" s="37" t="s">
        <v>19</v>
      </c>
      <c r="N6" s="37" t="s">
        <v>19</v>
      </c>
      <c r="O6" s="38"/>
      <c r="P6" s="39"/>
    </row>
    <row r="7" spans="1:17" s="17" customFormat="1" ht="26.1" customHeight="1" x14ac:dyDescent="0.35">
      <c r="A7" s="40"/>
      <c r="B7" s="41"/>
      <c r="C7" s="41" t="s">
        <v>20</v>
      </c>
      <c r="D7" s="42">
        <v>2</v>
      </c>
      <c r="E7" s="41" t="s">
        <v>15</v>
      </c>
      <c r="F7" s="43">
        <v>490000</v>
      </c>
      <c r="G7" s="44" t="s">
        <v>16</v>
      </c>
      <c r="H7" s="45">
        <f>SUM(F7*D7)</f>
        <v>980000</v>
      </c>
      <c r="I7" s="46" t="s">
        <v>16</v>
      </c>
      <c r="J7" s="46" t="s">
        <v>21</v>
      </c>
      <c r="K7" s="47"/>
      <c r="L7" s="48"/>
      <c r="M7" s="48"/>
      <c r="N7" s="48"/>
      <c r="O7" s="49"/>
      <c r="P7" s="46"/>
    </row>
    <row r="8" spans="1:17" s="17" customFormat="1" ht="42" x14ac:dyDescent="0.35">
      <c r="A8" s="40"/>
      <c r="B8" s="41"/>
      <c r="C8" s="50" t="s">
        <v>22</v>
      </c>
      <c r="D8" s="51">
        <v>1</v>
      </c>
      <c r="E8" s="52" t="s">
        <v>15</v>
      </c>
      <c r="F8" s="43">
        <v>525000</v>
      </c>
      <c r="G8" s="44" t="s">
        <v>16</v>
      </c>
      <c r="H8" s="45">
        <f t="shared" ref="H8:H14" si="0">SUM(F8*D8)</f>
        <v>525000</v>
      </c>
      <c r="I8" s="46" t="s">
        <v>16</v>
      </c>
      <c r="J8" s="46"/>
      <c r="K8" s="47"/>
      <c r="L8" s="48"/>
      <c r="M8" s="48"/>
      <c r="N8" s="48"/>
      <c r="O8" s="49"/>
      <c r="P8" s="46"/>
    </row>
    <row r="9" spans="1:17" s="17" customFormat="1" ht="42" x14ac:dyDescent="0.35">
      <c r="A9" s="40"/>
      <c r="B9" s="41"/>
      <c r="C9" s="50" t="s">
        <v>23</v>
      </c>
      <c r="D9" s="51">
        <v>2</v>
      </c>
      <c r="E9" s="52" t="s">
        <v>15</v>
      </c>
      <c r="F9" s="43">
        <v>140000</v>
      </c>
      <c r="G9" s="44" t="s">
        <v>16</v>
      </c>
      <c r="H9" s="45">
        <f t="shared" si="0"/>
        <v>280000</v>
      </c>
      <c r="I9" s="46" t="s">
        <v>16</v>
      </c>
      <c r="J9" s="46"/>
      <c r="K9" s="47"/>
      <c r="L9" s="48"/>
      <c r="M9" s="48"/>
      <c r="N9" s="48"/>
      <c r="O9" s="49"/>
      <c r="P9" s="46"/>
    </row>
    <row r="10" spans="1:17" s="17" customFormat="1" ht="26.1" customHeight="1" x14ac:dyDescent="0.35">
      <c r="A10" s="40"/>
      <c r="B10" s="41"/>
      <c r="C10" s="41" t="s">
        <v>24</v>
      </c>
      <c r="D10" s="42">
        <v>1</v>
      </c>
      <c r="E10" s="41" t="s">
        <v>15</v>
      </c>
      <c r="F10" s="43">
        <v>130000</v>
      </c>
      <c r="G10" s="44" t="s">
        <v>16</v>
      </c>
      <c r="H10" s="45">
        <f t="shared" si="0"/>
        <v>130000</v>
      </c>
      <c r="I10" s="46" t="s">
        <v>16</v>
      </c>
      <c r="J10" s="46"/>
      <c r="K10" s="47"/>
      <c r="L10" s="48"/>
      <c r="M10" s="48"/>
      <c r="N10" s="48"/>
      <c r="O10" s="49"/>
      <c r="P10" s="46"/>
    </row>
    <row r="11" spans="1:17" s="17" customFormat="1" ht="26.1" customHeight="1" x14ac:dyDescent="0.35">
      <c r="A11" s="40"/>
      <c r="B11" s="41"/>
      <c r="C11" s="41" t="s">
        <v>25</v>
      </c>
      <c r="D11" s="42">
        <v>1</v>
      </c>
      <c r="E11" s="41" t="s">
        <v>15</v>
      </c>
      <c r="F11" s="43">
        <v>940600</v>
      </c>
      <c r="G11" s="44" t="s">
        <v>16</v>
      </c>
      <c r="H11" s="45">
        <f t="shared" si="0"/>
        <v>940600</v>
      </c>
      <c r="I11" s="46" t="s">
        <v>16</v>
      </c>
      <c r="J11" s="46"/>
      <c r="K11" s="47"/>
      <c r="L11" s="48"/>
      <c r="M11" s="48"/>
      <c r="N11" s="48"/>
      <c r="O11" s="49"/>
      <c r="P11" s="46"/>
    </row>
    <row r="12" spans="1:17" s="17" customFormat="1" ht="42" x14ac:dyDescent="0.35">
      <c r="A12" s="40"/>
      <c r="B12" s="44"/>
      <c r="C12" s="53" t="s">
        <v>26</v>
      </c>
      <c r="D12" s="51">
        <v>1</v>
      </c>
      <c r="E12" s="52" t="s">
        <v>15</v>
      </c>
      <c r="F12" s="43">
        <v>750000</v>
      </c>
      <c r="G12" s="44" t="s">
        <v>16</v>
      </c>
      <c r="H12" s="45">
        <f t="shared" si="0"/>
        <v>750000</v>
      </c>
      <c r="I12" s="46" t="s">
        <v>16</v>
      </c>
      <c r="J12" s="19"/>
      <c r="K12" s="54"/>
      <c r="L12" s="55"/>
      <c r="M12" s="55"/>
      <c r="N12" s="55"/>
      <c r="O12" s="56"/>
      <c r="P12" s="57"/>
    </row>
    <row r="13" spans="1:17" s="17" customFormat="1" x14ac:dyDescent="0.35">
      <c r="A13" s="40"/>
      <c r="B13" s="44"/>
      <c r="C13" s="53" t="s">
        <v>27</v>
      </c>
      <c r="D13" s="58">
        <v>1</v>
      </c>
      <c r="E13" s="52" t="s">
        <v>15</v>
      </c>
      <c r="F13" s="43">
        <v>250000</v>
      </c>
      <c r="G13" s="44" t="s">
        <v>16</v>
      </c>
      <c r="H13" s="45">
        <f>SUM(F13*D13)</f>
        <v>250000</v>
      </c>
      <c r="I13" s="46" t="s">
        <v>16</v>
      </c>
      <c r="J13" s="46"/>
      <c r="K13" s="54"/>
      <c r="L13" s="48"/>
      <c r="M13" s="48"/>
      <c r="N13" s="48"/>
      <c r="O13" s="49"/>
      <c r="P13" s="46"/>
    </row>
    <row r="14" spans="1:17" s="17" customFormat="1" ht="42" x14ac:dyDescent="0.35">
      <c r="A14" s="40"/>
      <c r="B14" s="44"/>
      <c r="C14" s="53" t="s">
        <v>28</v>
      </c>
      <c r="D14" s="51">
        <v>200000</v>
      </c>
      <c r="E14" s="52" t="s">
        <v>29</v>
      </c>
      <c r="F14" s="43">
        <v>12</v>
      </c>
      <c r="G14" s="44" t="s">
        <v>16</v>
      </c>
      <c r="H14" s="45">
        <f t="shared" si="0"/>
        <v>2400000</v>
      </c>
      <c r="I14" s="46" t="s">
        <v>16</v>
      </c>
      <c r="J14" s="46"/>
      <c r="K14" s="54"/>
      <c r="L14" s="48"/>
      <c r="M14" s="48"/>
      <c r="N14" s="48"/>
      <c r="O14" s="49"/>
      <c r="P14" s="46"/>
    </row>
    <row r="15" spans="1:17" s="17" customFormat="1" ht="26.1" customHeight="1" x14ac:dyDescent="0.35">
      <c r="A15" s="59" t="s">
        <v>30</v>
      </c>
      <c r="B15" s="60"/>
      <c r="C15" s="60"/>
      <c r="D15" s="61"/>
      <c r="E15" s="62"/>
      <c r="F15" s="63"/>
      <c r="G15" s="60"/>
      <c r="H15" s="64">
        <f>SUM(H6)</f>
        <v>6255600</v>
      </c>
      <c r="I15" s="65" t="s">
        <v>16</v>
      </c>
      <c r="J15" s="66"/>
      <c r="K15" s="67"/>
      <c r="L15" s="68"/>
      <c r="M15" s="68"/>
      <c r="N15" s="68"/>
      <c r="O15" s="68"/>
      <c r="P15" s="69"/>
    </row>
    <row r="16" spans="1:17" s="17" customFormat="1" ht="26.1" customHeight="1" x14ac:dyDescent="0.35">
      <c r="A16" s="70"/>
      <c r="B16" s="71"/>
      <c r="C16" s="71"/>
      <c r="D16" s="72"/>
      <c r="E16" s="71"/>
      <c r="F16" s="73"/>
      <c r="G16" s="71"/>
      <c r="H16" s="74"/>
      <c r="I16" s="75"/>
      <c r="J16" s="75"/>
      <c r="K16" s="76"/>
      <c r="L16" s="75"/>
      <c r="M16" s="75"/>
      <c r="N16" s="75"/>
      <c r="O16" s="75"/>
      <c r="P16" s="75"/>
      <c r="Q16" s="77"/>
    </row>
    <row r="17" spans="1:17" s="17" customFormat="1" ht="26.1" customHeight="1" x14ac:dyDescent="0.35">
      <c r="A17" s="70"/>
      <c r="B17" s="71"/>
      <c r="C17" s="71"/>
      <c r="D17" s="72"/>
      <c r="E17" s="71"/>
      <c r="F17" s="73"/>
      <c r="G17" s="71"/>
      <c r="H17" s="74"/>
      <c r="I17" s="75"/>
      <c r="J17" s="75"/>
      <c r="K17" s="76"/>
      <c r="L17" s="75"/>
      <c r="M17" s="75"/>
      <c r="N17" s="75"/>
      <c r="O17" s="75"/>
      <c r="P17" s="75"/>
      <c r="Q17" s="77"/>
    </row>
    <row r="18" spans="1:17" s="17" customFormat="1" ht="26.1" customHeight="1" x14ac:dyDescent="0.35">
      <c r="A18" s="70"/>
      <c r="B18" s="71"/>
      <c r="C18" s="71"/>
      <c r="D18" s="72"/>
      <c r="E18" s="71"/>
      <c r="F18" s="73"/>
      <c r="G18" s="71"/>
      <c r="H18" s="74"/>
      <c r="I18" s="75"/>
      <c r="J18" s="75"/>
      <c r="K18" s="76"/>
      <c r="L18" s="75"/>
      <c r="M18" s="75"/>
      <c r="N18" s="75"/>
      <c r="O18" s="75"/>
      <c r="P18" s="75"/>
      <c r="Q18" s="77"/>
    </row>
    <row r="19" spans="1:17" s="17" customFormat="1" ht="26.1" customHeight="1" x14ac:dyDescent="0.35">
      <c r="A19" s="70"/>
      <c r="B19" s="71"/>
      <c r="C19" s="71"/>
      <c r="D19" s="72"/>
      <c r="E19" s="71"/>
      <c r="F19" s="73"/>
      <c r="G19" s="71"/>
      <c r="H19" s="74"/>
      <c r="I19" s="75"/>
      <c r="J19" s="75"/>
      <c r="K19" s="76"/>
      <c r="L19" s="75"/>
      <c r="M19" s="75"/>
      <c r="N19" s="75"/>
      <c r="O19" s="75"/>
      <c r="P19" s="75"/>
      <c r="Q19" s="77"/>
    </row>
    <row r="20" spans="1:17" s="17" customFormat="1" ht="26.1" customHeight="1" x14ac:dyDescent="0.35">
      <c r="A20" s="70"/>
      <c r="B20" s="71"/>
      <c r="C20" s="71"/>
      <c r="D20" s="72"/>
      <c r="E20" s="71"/>
      <c r="F20" s="73"/>
      <c r="G20" s="71"/>
      <c r="H20" s="74"/>
      <c r="I20" s="75"/>
      <c r="J20" s="75"/>
      <c r="K20" s="76"/>
      <c r="L20" s="75"/>
      <c r="M20" s="75"/>
      <c r="N20" s="75"/>
      <c r="O20" s="75"/>
      <c r="P20" s="75"/>
      <c r="Q20" s="77"/>
    </row>
  </sheetData>
  <autoFilter ref="A4:Q15">
    <filterColumn colId="7" showButton="0"/>
  </autoFilter>
  <mergeCells count="6">
    <mergeCell ref="A1:K1"/>
    <mergeCell ref="A2:K2"/>
    <mergeCell ref="D4:E4"/>
    <mergeCell ref="F4:G4"/>
    <mergeCell ref="H4:I4"/>
    <mergeCell ref="B6:C6"/>
  </mergeCells>
  <pageMargins left="0.39370078740157483" right="0" top="0.59055118110236227" bottom="0.35433070866141736" header="0.23622047244094491" footer="0.2362204724409449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สำนักวิทยบริการ</vt:lpstr>
      <vt:lpstr>สำนักวิทยบริการ!Print_Titles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2017-06-29T06:28:47Z</dcterms:created>
  <dcterms:modified xsi:type="dcterms:W3CDTF">2017-06-29T06:29:55Z</dcterms:modified>
</cp:coreProperties>
</file>