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สถาบันภาษา" sheetId="1" r:id="rId1"/>
  </sheets>
  <definedNames>
    <definedName name="_xlnm._FilterDatabase" localSheetId="0" hidden="1">สถาบันภาษา!$A$4:$Q$12</definedName>
    <definedName name="_xlnm.Print_Titles" localSheetId="0">สถาบันภาษา!$4:$4</definedName>
  </definedName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 s="1"/>
  <c r="H12" i="1" s="1"/>
</calcChain>
</file>

<file path=xl/sharedStrings.xml><?xml version="1.0" encoding="utf-8"?>
<sst xmlns="http://schemas.openxmlformats.org/spreadsheetml/2006/main" count="41" uniqueCount="29">
  <si>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</si>
  <si>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สถาบันภาษา ศิลปะและวัฒนธรรม</t>
  </si>
  <si>
    <t>ที่</t>
  </si>
  <si>
    <t>รายการ</t>
  </si>
  <si>
    <t>หน่วยนับ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</si>
  <si>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</si>
  <si>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</si>
  <si>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</si>
  <si>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</si>
  <si>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</si>
  <si>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</si>
  <si>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</si>
  <si>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</si>
  <si>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ผู้สำเร็จการศึกษาด้านสังคม  (รวม 1 รายการ)</t>
  </si>
  <si>
    <t xml:space="preserve">ชุดครุภัณฑ์ปฏิบัติการสถาบนภาษา ศิลปวัฒนธรรม </t>
  </si>
  <si>
    <t>ชุด</t>
  </si>
  <si>
    <t>บาท</t>
  </si>
  <si>
    <t>สถาบันภาษา ศิลปะ</t>
  </si>
  <si>
    <t xml:space="preserve">นายนรากร  เจริญสุข </t>
  </si>
  <si>
    <t>P</t>
  </si>
  <si>
    <t>ไม่มี</t>
  </si>
  <si>
    <t>1. ตู้เก็บเอกสาร</t>
  </si>
  <si>
    <t>และวัฒนธรรม</t>
  </si>
  <si>
    <t xml:space="preserve">2. กล้องวงจรปิดภานในอาคาร </t>
  </si>
  <si>
    <t>3. กล้องวงจรปิดภายนอกอาคาร</t>
  </si>
  <si>
    <t>4. เครื่องมัลติมีเดียโปรเจคเตอร์ ขนาด 3,500 ANSI Lumens  พร้อมจอขนาดไม่ต่ำกว่า 70 นิ้ว</t>
  </si>
  <si>
    <t>5. เครื่องคอมพิวเตอร์โน๊ตบุ๊ค</t>
  </si>
  <si>
    <t>เครื่อง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</si>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</sst>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sz val="16"/>
      <name val="Wingdings 2"/>
      <family val="1"/>
      <charset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9" fillId="0" borderId="0"/>
    <xf numFmtId="0" fontId="2" fillId="0" borderId="0"/>
  </cellStyleXfs>
  <cellXfs count="83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87" fontId="3" fillId="0" borderId="1" xfId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2" xfId="2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5" xfId="2" applyFont="1" applyBorder="1" applyAlignment="1">
      <alignment horizontal="left" vertical="center"/>
    </xf>
    <xf numFmtId="0" fontId="4" fillId="0" borderId="5" xfId="2" applyFont="1" applyBorder="1" applyAlignment="1"/>
    <xf numFmtId="0" fontId="5" fillId="0" borderId="5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0" fontId="4" fillId="0" borderId="4" xfId="2" applyFont="1" applyBorder="1" applyAlignment="1">
      <alignment horizont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>
      <alignment vertical="center"/>
    </xf>
    <xf numFmtId="0" fontId="4" fillId="0" borderId="4" xfId="3" applyFont="1" applyBorder="1" applyAlignment="1">
      <alignment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0" fontId="4" fillId="0" borderId="5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187" fontId="4" fillId="0" borderId="5" xfId="1" applyNumberFormat="1" applyFont="1" applyBorder="1" applyAlignment="1">
      <alignment vertical="center"/>
    </xf>
    <xf numFmtId="187" fontId="4" fillId="0" borderId="5" xfId="1" applyNumberFormat="1" applyFont="1" applyBorder="1" applyAlignment="1">
      <alignment horizontal="right" vertical="center"/>
    </xf>
    <xf numFmtId="0" fontId="4" fillId="0" borderId="5" xfId="2" applyFont="1" applyBorder="1" applyAlignment="1">
      <alignment vertical="center"/>
    </xf>
    <xf numFmtId="0" fontId="8" fillId="0" borderId="5" xfId="2" applyNumberFormat="1" applyFont="1" applyBorder="1" applyAlignment="1">
      <alignment horizontal="left" vertical="center"/>
    </xf>
    <xf numFmtId="0" fontId="4" fillId="0" borderId="7" xfId="2" applyFont="1" applyBorder="1" applyAlignment="1">
      <alignment vertical="center"/>
    </xf>
    <xf numFmtId="187" fontId="4" fillId="0" borderId="5" xfId="2" applyNumberFormat="1" applyFont="1" applyBorder="1" applyAlignment="1">
      <alignment vertical="center"/>
    </xf>
    <xf numFmtId="0" fontId="4" fillId="0" borderId="5" xfId="2" applyNumberFormat="1" applyFont="1" applyBorder="1" applyAlignment="1">
      <alignment horizontal="left" vertical="center"/>
    </xf>
    <xf numFmtId="0" fontId="4" fillId="0" borderId="5" xfId="3" applyFont="1" applyBorder="1" applyAlignment="1">
      <alignment vertical="center" wrapText="1"/>
    </xf>
    <xf numFmtId="0" fontId="4" fillId="0" borderId="5" xfId="3" applyFont="1" applyBorder="1" applyAlignment="1">
      <alignment horizontal="center"/>
    </xf>
    <xf numFmtId="0" fontId="4" fillId="0" borderId="5" xfId="3" applyFont="1" applyBorder="1" applyAlignment="1">
      <alignment horizontal="left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3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centerContinuous" vertical="center"/>
    </xf>
    <xf numFmtId="187" fontId="5" fillId="2" borderId="9" xfId="1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87" fontId="4" fillId="0" borderId="0" xfId="1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0" fontId="4" fillId="0" borderId="0" xfId="2" applyFont="1" applyAlignment="1">
      <alignment vertical="top" wrapText="1"/>
    </xf>
    <xf numFmtId="0" fontId="4" fillId="0" borderId="0" xfId="2" applyNumberFormat="1" applyFont="1" applyAlignment="1">
      <alignment horizontal="left" vertical="top"/>
    </xf>
  </cellXfs>
  <cellStyles count="13">
    <cellStyle name="Comma" xfId="1" builtinId="3"/>
    <cellStyle name="Comma 2" xfId="4"/>
    <cellStyle name="Comma 3" xfId="5"/>
    <cellStyle name="Normal" xfId="0" builtinId="0"/>
    <cellStyle name="Normal 2" xfId="2"/>
    <cellStyle name="Normal 3" xfId="6"/>
    <cellStyle name="Normal 4" xfId="7"/>
    <cellStyle name="Normal 5" xfId="8"/>
    <cellStyle name="Normal_mask" xfId="3"/>
    <cellStyle name="เครื่องหมายจุลภาค 2" xfId="9"/>
    <cellStyle name="ปกติ 2" xfId="10"/>
    <cellStyle name="ปกติ 4" xfId="11"/>
    <cellStyle name="ปกติ_Sheet1_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120" zoomScaleNormal="10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21" outlineLevelRow="2" x14ac:dyDescent="0.35"/>
  <cols>
    <col min="1" max="1" width="5.7109375" style="76" customWidth="1"/>
    <col min="2" max="2" width="4.5703125" style="77" customWidth="1"/>
    <col min="3" max="3" width="50" style="77" customWidth="1"/>
    <col min="4" max="4" width="9.7109375" style="78" bestFit="1" customWidth="1"/>
    <col min="5" max="5" width="11.7109375" style="77" customWidth="1"/>
    <col min="6" max="6" width="11.28515625" style="79" customWidth="1"/>
    <col min="7" max="7" width="9.85546875" style="77" customWidth="1"/>
    <col min="8" max="8" width="12.85546875" style="80" customWidth="1"/>
    <col min="9" max="9" width="6.5703125" style="17" customWidth="1"/>
    <col min="10" max="10" width="19.85546875" style="81" bestFit="1" customWidth="1"/>
    <col min="11" max="11" width="25.7109375" style="82" customWidth="1"/>
    <col min="12" max="12" width="10.7109375" style="17" hidden="1" customWidth="1"/>
    <col min="13" max="13" width="16.7109375" style="17" hidden="1" customWidth="1"/>
    <col min="14" max="15" width="9.7109375" style="17" hidden="1" customWidth="1"/>
    <col min="16" max="16" width="19.42578125" style="4" hidden="1" customWidth="1"/>
    <col min="17" max="16384" width="9.140625" style="4"/>
  </cols>
  <sheetData>
    <row r="1" spans="1:17" ht="26.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</row>
    <row r="2" spans="1:17" ht="26.1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</row>
    <row r="3" spans="1:17" ht="9.9499999999999993" customHeight="1" x14ac:dyDescent="0.35">
      <c r="A3" s="5"/>
      <c r="B3" s="5"/>
      <c r="C3" s="5"/>
      <c r="D3" s="5"/>
      <c r="E3" s="6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7" s="17" customFormat="1" ht="45" customHeight="1" x14ac:dyDescent="0.35">
      <c r="A4" s="8" t="s">
        <v>2</v>
      </c>
      <c r="B4" s="9" t="s">
        <v>3</v>
      </c>
      <c r="C4" s="9"/>
      <c r="D4" s="10" t="s">
        <v>4</v>
      </c>
      <c r="E4" s="10"/>
      <c r="F4" s="10" t="s">
        <v>5</v>
      </c>
      <c r="G4" s="10"/>
      <c r="H4" s="11" t="s">
        <v>5</v>
      </c>
      <c r="I4" s="11"/>
      <c r="J4" s="12" t="s">
        <v>6</v>
      </c>
      <c r="K4" s="13" t="s">
        <v>7</v>
      </c>
      <c r="L4" s="14" t="s">
        <v>8</v>
      </c>
      <c r="M4" s="15" t="s">
        <v>9</v>
      </c>
      <c r="N4" s="15" t="s">
        <v>10</v>
      </c>
      <c r="O4" s="15" t="s">
        <v>11</v>
      </c>
      <c r="P4" s="16" t="s">
        <v>12</v>
      </c>
    </row>
    <row r="5" spans="1:17" s="17" customFormat="1" ht="26.1" customHeight="1" x14ac:dyDescent="0.35">
      <c r="A5" s="18"/>
      <c r="B5" s="19"/>
      <c r="C5" s="18" t="s">
        <v>13</v>
      </c>
      <c r="D5" s="20"/>
      <c r="E5" s="18"/>
      <c r="F5" s="21"/>
      <c r="G5" s="18"/>
      <c r="H5" s="22"/>
      <c r="I5" s="23"/>
      <c r="J5" s="24"/>
      <c r="K5" s="25"/>
      <c r="L5" s="26"/>
      <c r="M5" s="26"/>
      <c r="N5" s="26"/>
      <c r="O5" s="26"/>
      <c r="P5" s="27"/>
    </row>
    <row r="6" spans="1:17" s="17" customFormat="1" ht="23.1" customHeight="1" outlineLevel="2" x14ac:dyDescent="0.35">
      <c r="A6" s="28">
        <v>1</v>
      </c>
      <c r="B6" s="29" t="s">
        <v>14</v>
      </c>
      <c r="C6" s="29"/>
      <c r="D6" s="30">
        <v>1</v>
      </c>
      <c r="E6" s="31" t="s">
        <v>15</v>
      </c>
      <c r="F6" s="32"/>
      <c r="G6" s="33"/>
      <c r="H6" s="34">
        <f>SUM(H7:H11)</f>
        <v>600000</v>
      </c>
      <c r="I6" s="35" t="s">
        <v>16</v>
      </c>
      <c r="J6" s="36" t="s">
        <v>17</v>
      </c>
      <c r="K6" s="37" t="s">
        <v>18</v>
      </c>
      <c r="L6" s="38" t="s">
        <v>19</v>
      </c>
      <c r="M6" s="39" t="s">
        <v>20</v>
      </c>
      <c r="N6" s="38" t="s">
        <v>19</v>
      </c>
      <c r="O6" s="38"/>
      <c r="P6" s="40"/>
    </row>
    <row r="7" spans="1:17" s="17" customFormat="1" ht="23.1" customHeight="1" outlineLevel="2" x14ac:dyDescent="0.35">
      <c r="A7" s="41"/>
      <c r="B7" s="42"/>
      <c r="C7" s="43" t="s">
        <v>21</v>
      </c>
      <c r="D7" s="44">
        <v>1</v>
      </c>
      <c r="E7" s="42" t="s">
        <v>15</v>
      </c>
      <c r="F7" s="45">
        <v>196000</v>
      </c>
      <c r="G7" s="43" t="s">
        <v>16</v>
      </c>
      <c r="H7" s="46">
        <f>SUM(F7*D7)</f>
        <v>196000</v>
      </c>
      <c r="I7" s="47"/>
      <c r="J7" s="47" t="s">
        <v>22</v>
      </c>
      <c r="K7" s="48"/>
      <c r="L7" s="49"/>
      <c r="M7" s="47"/>
      <c r="N7" s="47"/>
      <c r="O7" s="47"/>
      <c r="P7" s="47"/>
    </row>
    <row r="8" spans="1:17" s="17" customFormat="1" ht="23.1" customHeight="1" outlineLevel="2" x14ac:dyDescent="0.35">
      <c r="A8" s="41"/>
      <c r="B8" s="42"/>
      <c r="C8" s="43" t="s">
        <v>23</v>
      </c>
      <c r="D8" s="44">
        <v>1</v>
      </c>
      <c r="E8" s="42" t="s">
        <v>15</v>
      </c>
      <c r="F8" s="45">
        <v>100000</v>
      </c>
      <c r="G8" s="43" t="s">
        <v>16</v>
      </c>
      <c r="H8" s="46">
        <f t="shared" ref="H8:H11" si="0">SUM(F8*D8)</f>
        <v>100000</v>
      </c>
      <c r="I8" s="47"/>
      <c r="J8" s="50"/>
      <c r="K8" s="51"/>
      <c r="L8" s="49"/>
      <c r="M8" s="47"/>
      <c r="N8" s="47"/>
      <c r="O8" s="47"/>
      <c r="P8" s="47"/>
    </row>
    <row r="9" spans="1:17" s="17" customFormat="1" ht="23.1" customHeight="1" outlineLevel="2" x14ac:dyDescent="0.35">
      <c r="A9" s="41"/>
      <c r="B9" s="42"/>
      <c r="C9" s="43" t="s">
        <v>24</v>
      </c>
      <c r="D9" s="44">
        <v>1</v>
      </c>
      <c r="E9" s="42" t="s">
        <v>15</v>
      </c>
      <c r="F9" s="45">
        <v>200000</v>
      </c>
      <c r="G9" s="43" t="s">
        <v>16</v>
      </c>
      <c r="H9" s="46">
        <f t="shared" si="0"/>
        <v>200000</v>
      </c>
      <c r="I9" s="47"/>
      <c r="J9" s="47"/>
      <c r="K9" s="51"/>
      <c r="L9" s="49"/>
      <c r="M9" s="47"/>
      <c r="N9" s="47"/>
      <c r="O9" s="47"/>
      <c r="P9" s="47"/>
    </row>
    <row r="10" spans="1:17" s="17" customFormat="1" ht="42" outlineLevel="2" x14ac:dyDescent="0.35">
      <c r="A10" s="41"/>
      <c r="B10" s="42"/>
      <c r="C10" s="52" t="s">
        <v>25</v>
      </c>
      <c r="D10" s="53">
        <v>1</v>
      </c>
      <c r="E10" s="54" t="s">
        <v>15</v>
      </c>
      <c r="F10" s="45">
        <v>41000</v>
      </c>
      <c r="G10" s="43" t="s">
        <v>16</v>
      </c>
      <c r="H10" s="46">
        <f t="shared" si="0"/>
        <v>41000</v>
      </c>
      <c r="I10" s="47"/>
      <c r="J10" s="47"/>
      <c r="K10" s="51"/>
      <c r="L10" s="49"/>
      <c r="M10" s="47"/>
      <c r="N10" s="47"/>
      <c r="O10" s="47"/>
      <c r="P10" s="47"/>
    </row>
    <row r="11" spans="1:17" s="17" customFormat="1" ht="23.1" customHeight="1" outlineLevel="2" x14ac:dyDescent="0.35">
      <c r="A11" s="41"/>
      <c r="B11" s="42"/>
      <c r="C11" s="43" t="s">
        <v>26</v>
      </c>
      <c r="D11" s="44">
        <v>3</v>
      </c>
      <c r="E11" s="42" t="s">
        <v>27</v>
      </c>
      <c r="F11" s="45">
        <v>21000</v>
      </c>
      <c r="G11" s="43" t="s">
        <v>16</v>
      </c>
      <c r="H11" s="46">
        <f t="shared" si="0"/>
        <v>63000</v>
      </c>
      <c r="I11" s="47"/>
      <c r="J11" s="47"/>
      <c r="K11" s="51"/>
      <c r="L11" s="55"/>
      <c r="M11" s="56"/>
      <c r="N11" s="56"/>
      <c r="O11" s="56"/>
      <c r="P11" s="56"/>
    </row>
    <row r="12" spans="1:17" s="17" customFormat="1" ht="26.1" customHeight="1" x14ac:dyDescent="0.35">
      <c r="A12" s="57" t="s">
        <v>28</v>
      </c>
      <c r="B12" s="58"/>
      <c r="C12" s="58"/>
      <c r="D12" s="59"/>
      <c r="E12" s="60"/>
      <c r="F12" s="61"/>
      <c r="G12" s="58"/>
      <c r="H12" s="62">
        <f>SUM(H6)</f>
        <v>600000</v>
      </c>
      <c r="I12" s="63" t="s">
        <v>16</v>
      </c>
      <c r="J12" s="64"/>
      <c r="K12" s="65"/>
      <c r="L12" s="66"/>
      <c r="M12" s="66"/>
      <c r="N12" s="66"/>
      <c r="O12" s="66"/>
      <c r="P12" s="67"/>
    </row>
    <row r="13" spans="1:17" s="17" customFormat="1" ht="26.1" customHeight="1" x14ac:dyDescent="0.35">
      <c r="A13" s="68"/>
      <c r="B13" s="69"/>
      <c r="C13" s="69"/>
      <c r="D13" s="70"/>
      <c r="E13" s="69"/>
      <c r="F13" s="71"/>
      <c r="G13" s="69"/>
      <c r="H13" s="72"/>
      <c r="I13" s="73"/>
      <c r="J13" s="73"/>
      <c r="K13" s="74"/>
      <c r="L13" s="73"/>
      <c r="M13" s="73"/>
      <c r="N13" s="73"/>
      <c r="O13" s="73"/>
      <c r="P13" s="73"/>
      <c r="Q13" s="75"/>
    </row>
    <row r="14" spans="1:17" s="17" customFormat="1" ht="26.1" customHeight="1" x14ac:dyDescent="0.35">
      <c r="A14" s="68"/>
      <c r="B14" s="69"/>
      <c r="C14" s="69"/>
      <c r="D14" s="70"/>
      <c r="E14" s="69"/>
      <c r="F14" s="71"/>
      <c r="G14" s="69"/>
      <c r="H14" s="72"/>
      <c r="I14" s="73"/>
      <c r="J14" s="73"/>
      <c r="K14" s="74"/>
      <c r="L14" s="73"/>
      <c r="M14" s="73"/>
      <c r="N14" s="73"/>
      <c r="O14" s="73"/>
      <c r="P14" s="73"/>
      <c r="Q14" s="75"/>
    </row>
    <row r="15" spans="1:17" s="17" customFormat="1" ht="26.1" customHeight="1" x14ac:dyDescent="0.35">
      <c r="A15" s="68"/>
      <c r="B15" s="69"/>
      <c r="C15" s="69"/>
      <c r="D15" s="70"/>
      <c r="E15" s="69"/>
      <c r="F15" s="71"/>
      <c r="G15" s="69"/>
      <c r="H15" s="72"/>
      <c r="I15" s="73"/>
      <c r="J15" s="73"/>
      <c r="K15" s="74"/>
      <c r="L15" s="73"/>
      <c r="M15" s="73"/>
      <c r="N15" s="73"/>
      <c r="O15" s="73"/>
      <c r="P15" s="73"/>
      <c r="Q15" s="75"/>
    </row>
    <row r="16" spans="1:17" s="17" customFormat="1" ht="26.1" customHeight="1" x14ac:dyDescent="0.35">
      <c r="A16" s="68"/>
      <c r="B16" s="69"/>
      <c r="C16" s="69"/>
      <c r="D16" s="70"/>
      <c r="E16" s="69"/>
      <c r="F16" s="71"/>
      <c r="G16" s="69"/>
      <c r="H16" s="72"/>
      <c r="I16" s="73"/>
      <c r="J16" s="73"/>
      <c r="K16" s="74"/>
      <c r="L16" s="73"/>
      <c r="M16" s="73"/>
      <c r="N16" s="73"/>
      <c r="O16" s="73"/>
      <c r="P16" s="73"/>
      <c r="Q16" s="75"/>
    </row>
    <row r="17" spans="1:17" s="17" customFormat="1" ht="26.1" customHeight="1" x14ac:dyDescent="0.35">
      <c r="A17" s="68"/>
      <c r="B17" s="69"/>
      <c r="C17" s="69"/>
      <c r="D17" s="70"/>
      <c r="E17" s="69"/>
      <c r="F17" s="71"/>
      <c r="G17" s="69"/>
      <c r="H17" s="72"/>
      <c r="I17" s="73"/>
      <c r="J17" s="73"/>
      <c r="K17" s="74"/>
      <c r="L17" s="73"/>
      <c r="M17" s="73"/>
      <c r="N17" s="73"/>
      <c r="O17" s="73"/>
      <c r="P17" s="73"/>
      <c r="Q17" s="75"/>
    </row>
  </sheetData>
  <autoFilter ref="A4:Q12">
    <filterColumn colId="7" showButton="0"/>
  </autoFilter>
  <mergeCells count="6"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35433070866141736" header="0.23622047244094491" footer="0.2362204724409449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สถาบันภาษา</vt:lpstr>
      <vt:lpstr>สถาบันภาษา!Print_Titles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2017-06-29T06:30:14Z</dcterms:created>
  <dcterms:modified xsi:type="dcterms:W3CDTF">2017-06-29T06:30:48Z</dcterms:modified>
</cp:coreProperties>
</file>