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คณะวิทยาการจัดการ" sheetId="1" r:id="rId1"/>
  </sheets>
  <definedNames>
    <definedName name="_xlnm._FilterDatabase" localSheetId="0" hidden="1">คณะวิทยาการจัดการ!$A$4:$Q$23</definedName>
    <definedName name="_xlnm.Print_Titles" localSheetId="0">คณะวิทยาการจัดการ!$4:$4</definedName>
  </definedNames>
  <calcPr calcId="145621"/>
</workbook>
</file>

<file path=xl/calcChain.xml><?xml version="1.0" encoding="utf-8"?>
<calcChain xmlns="http://schemas.openxmlformats.org/spreadsheetml/2006/main">
  <c r="H21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 s="1"/>
  <c r="H23" i="1" s="1"/>
</calcChain>
</file>

<file path=xl/sharedStrings.xml><?xml version="1.0" encoding="utf-8"?>
<sst xmlns="http://schemas.openxmlformats.org/spreadsheetml/2006/main" count="84" uniqueCount="41">
  <si>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</si>
  <si>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คณะวิทยาการจัดการ</t>
  </si>
  <si>
    <t>ที่</t>
  </si>
  <si>
    <t>รายการ</t>
  </si>
  <si>
    <t>หน่วยนับ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</si>
  <si>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</si>
  <si>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</si>
  <si>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</si>
  <si>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</si>
  <si>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</si>
  <si>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</si>
  <si>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</si>
  <si>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</si>
  <si>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ผู้สำเร็จการศึกษาด้านสังคม  (รวม 2 รายการ)</t>
  </si>
  <si>
    <t>ชุดครุภัณฑ์จัดการเรียนการสอนสาขาวิชาคอมพิวเตอร์</t>
  </si>
  <si>
    <t>บาท</t>
  </si>
  <si>
    <t>ผศ.ดร.จิตติ  กิตติเลิศไพศาล</t>
  </si>
  <si>
    <t>P</t>
  </si>
  <si>
    <t>ขาด 1 ราย</t>
  </si>
  <si>
    <t>1. เครื่องคอมพิวเตอร์ สำหรับงานประมวลผล แบบที่ 2 (AllOne PC) in</t>
  </si>
  <si>
    <t>เครื่อง</t>
  </si>
  <si>
    <t>2. เครื่องคอมพิวเตอร์โน๊ตบุ๊ค สำหรับการตัดต่อวีดีทัศน์</t>
  </si>
  <si>
    <t>3. เครื่องพิมพ์ Multifunction แบบฉีดหมึก</t>
  </si>
  <si>
    <t>4. สแกนเนอร์สำหรับงานเก็บเอกสาร</t>
  </si>
  <si>
    <t xml:space="preserve">ชุดครุภัณฑ์จัดการเรียนการสอนคณะวิทยาการจัดการ </t>
  </si>
  <si>
    <t>ชุด</t>
  </si>
  <si>
    <t>ไม่สมบูรณ์</t>
  </si>
  <si>
    <t>1. โต๊ะคอมพิวเตอร์และเก้าอี้</t>
  </si>
  <si>
    <t>2. เก้าอี้สำนักงาน</t>
  </si>
  <si>
    <t>3. โต๊ะทำงานขนาด ยาว 180 cm ลึก 60 cm สูง 75 cm</t>
  </si>
  <si>
    <t>ตัว</t>
  </si>
  <si>
    <t>4. เครื่องฉายภาพ 3 มิติ</t>
  </si>
  <si>
    <t>5. เครื่องมัลติมีเดียโปรเจคเตอร์</t>
  </si>
  <si>
    <t>6. จอรับภาพ</t>
  </si>
  <si>
    <t>จอ</t>
  </si>
  <si>
    <t>7. โทรศัพท์แอล อีดี (LED) ขนาด 46 นิ้ว</t>
  </si>
  <si>
    <t>8. โต๊ะทำงานเหล็กขนาด 4 ฟุต พร้อมกระจก</t>
  </si>
  <si>
    <t>9. ตู้เก็บเอกสารกระจกบานเลื่อน 4 ฟุต</t>
  </si>
  <si>
    <t>หลัง</t>
  </si>
  <si>
    <t>10. ตู้เก็บเอกสารบานเปิดทึบทรงสูง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</si>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</sst>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sz val="16"/>
      <name val="Wingdings 2"/>
      <family val="1"/>
      <charset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0" fontId="9" fillId="0" borderId="0"/>
    <xf numFmtId="0" fontId="2" fillId="0" borderId="0"/>
  </cellStyleXfs>
  <cellXfs count="85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Continuous" vertical="center"/>
    </xf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87" fontId="3" fillId="0" borderId="1" xfId="1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Continuous" vertical="center"/>
    </xf>
    <xf numFmtId="0" fontId="5" fillId="2" borderId="2" xfId="2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4" fillId="0" borderId="0" xfId="2" applyFont="1" applyAlignment="1"/>
    <xf numFmtId="0" fontId="5" fillId="0" borderId="5" xfId="2" applyFont="1" applyBorder="1" applyAlignment="1">
      <alignment horizontal="left" vertical="center"/>
    </xf>
    <xf numFmtId="0" fontId="4" fillId="0" borderId="5" xfId="2" applyFont="1" applyBorder="1" applyAlignment="1"/>
    <xf numFmtId="0" fontId="5" fillId="0" borderId="5" xfId="2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187" fontId="4" fillId="0" borderId="4" xfId="1" applyNumberFormat="1" applyFont="1" applyBorder="1" applyAlignment="1">
      <alignment vertical="center"/>
    </xf>
    <xf numFmtId="0" fontId="4" fillId="0" borderId="4" xfId="3" applyFont="1" applyBorder="1" applyAlignment="1">
      <alignment vertical="center"/>
    </xf>
    <xf numFmtId="187" fontId="4" fillId="0" borderId="4" xfId="1" applyNumberFormat="1" applyFont="1" applyBorder="1" applyAlignment="1">
      <alignment horizontal="right" vertical="center"/>
    </xf>
    <xf numFmtId="0" fontId="4" fillId="0" borderId="4" xfId="2" applyFont="1" applyBorder="1" applyAlignment="1">
      <alignment vertical="center"/>
    </xf>
    <xf numFmtId="0" fontId="4" fillId="0" borderId="4" xfId="2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4" fillId="0" borderId="5" xfId="3" applyFont="1" applyBorder="1" applyAlignment="1">
      <alignment vertical="center"/>
    </xf>
    <xf numFmtId="0" fontId="4" fillId="0" borderId="5" xfId="3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187" fontId="4" fillId="0" borderId="5" xfId="1" applyNumberFormat="1" applyFont="1" applyBorder="1" applyAlignment="1">
      <alignment vertical="center"/>
    </xf>
    <xf numFmtId="187" fontId="4" fillId="0" borderId="5" xfId="1" applyNumberFormat="1" applyFont="1" applyBorder="1" applyAlignment="1">
      <alignment horizontal="right" vertical="center"/>
    </xf>
    <xf numFmtId="0" fontId="4" fillId="0" borderId="5" xfId="2" applyFont="1" applyBorder="1" applyAlignment="1">
      <alignment vertical="center"/>
    </xf>
    <xf numFmtId="0" fontId="8" fillId="0" borderId="5" xfId="2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2" applyFont="1" applyBorder="1" applyAlignment="1">
      <alignment vertical="center"/>
    </xf>
    <xf numFmtId="0" fontId="4" fillId="0" borderId="5" xfId="2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9" xfId="0" applyFont="1" applyBorder="1" applyAlignment="1">
      <alignment horizontal="center" vertical="top"/>
    </xf>
    <xf numFmtId="0" fontId="3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left" vertical="center"/>
    </xf>
    <xf numFmtId="187" fontId="5" fillId="2" borderId="9" xfId="1" applyNumberFormat="1" applyFont="1" applyFill="1" applyBorder="1" applyAlignment="1">
      <alignment horizontal="centerContinuous" vertical="center"/>
    </xf>
    <xf numFmtId="187" fontId="5" fillId="2" borderId="9" xfId="1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87" fontId="4" fillId="0" borderId="0" xfId="1" applyNumberFormat="1" applyFont="1" applyAlignment="1">
      <alignment horizontal="left"/>
    </xf>
    <xf numFmtId="187" fontId="4" fillId="0" borderId="0" xfId="1" applyNumberFormat="1" applyFont="1" applyAlignment="1">
      <alignment horizontal="right"/>
    </xf>
    <xf numFmtId="0" fontId="4" fillId="0" borderId="0" xfId="2" applyFont="1" applyAlignment="1">
      <alignment vertical="top" wrapText="1"/>
    </xf>
    <xf numFmtId="0" fontId="4" fillId="0" borderId="0" xfId="2" applyNumberFormat="1" applyFont="1" applyAlignment="1">
      <alignment horizontal="left" vertical="top"/>
    </xf>
  </cellXfs>
  <cellStyles count="13">
    <cellStyle name="Comma" xfId="1" builtinId="3"/>
    <cellStyle name="Comma 2" xfId="4"/>
    <cellStyle name="Comma 3" xfId="5"/>
    <cellStyle name="Normal" xfId="0" builtinId="0"/>
    <cellStyle name="Normal 2" xfId="2"/>
    <cellStyle name="Normal 3" xfId="6"/>
    <cellStyle name="Normal 4" xfId="7"/>
    <cellStyle name="Normal 5" xfId="8"/>
    <cellStyle name="Normal_mask" xfId="3"/>
    <cellStyle name="เครื่องหมายจุลภาค 2" xfId="9"/>
    <cellStyle name="ปกติ 2" xfId="10"/>
    <cellStyle name="ปกติ 4" xfId="11"/>
    <cellStyle name="ปกติ_Sheet1_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120" zoomScaleNormal="10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1" sqref="F11"/>
    </sheetView>
  </sheetViews>
  <sheetFormatPr defaultRowHeight="21" x14ac:dyDescent="0.35"/>
  <cols>
    <col min="1" max="1" width="5.7109375" style="78" customWidth="1"/>
    <col min="2" max="2" width="4.5703125" style="79" customWidth="1"/>
    <col min="3" max="3" width="50" style="79" customWidth="1"/>
    <col min="4" max="4" width="9.7109375" style="80" bestFit="1" customWidth="1"/>
    <col min="5" max="5" width="11.7109375" style="79" customWidth="1"/>
    <col min="6" max="6" width="11.28515625" style="81" customWidth="1"/>
    <col min="7" max="7" width="9.85546875" style="79" customWidth="1"/>
    <col min="8" max="8" width="12.85546875" style="82" customWidth="1"/>
    <col min="9" max="9" width="6.5703125" style="17" customWidth="1"/>
    <col min="10" max="10" width="19.85546875" style="83" bestFit="1" customWidth="1"/>
    <col min="11" max="11" width="25.7109375" style="84" customWidth="1"/>
    <col min="12" max="12" width="10.7109375" style="17" hidden="1" customWidth="1"/>
    <col min="13" max="13" width="16.7109375" style="17" hidden="1" customWidth="1"/>
    <col min="14" max="15" width="9.7109375" style="17" hidden="1" customWidth="1"/>
    <col min="16" max="16" width="19.42578125" style="4" hidden="1" customWidth="1"/>
    <col min="17" max="16384" width="9.140625" style="4"/>
  </cols>
  <sheetData>
    <row r="1" spans="1:16" ht="26.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</row>
    <row r="2" spans="1:16" ht="26.1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  <c r="P2" s="3"/>
    </row>
    <row r="3" spans="1:16" ht="9.9499999999999993" customHeight="1" x14ac:dyDescent="0.35">
      <c r="A3" s="5"/>
      <c r="B3" s="5"/>
      <c r="C3" s="5"/>
      <c r="D3" s="5"/>
      <c r="E3" s="6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6" s="17" customFormat="1" ht="45" customHeight="1" x14ac:dyDescent="0.35">
      <c r="A4" s="8" t="s">
        <v>2</v>
      </c>
      <c r="B4" s="9" t="s">
        <v>3</v>
      </c>
      <c r="C4" s="9"/>
      <c r="D4" s="10" t="s">
        <v>4</v>
      </c>
      <c r="E4" s="10"/>
      <c r="F4" s="10" t="s">
        <v>5</v>
      </c>
      <c r="G4" s="10"/>
      <c r="H4" s="11" t="s">
        <v>5</v>
      </c>
      <c r="I4" s="11"/>
      <c r="J4" s="12" t="s">
        <v>6</v>
      </c>
      <c r="K4" s="13" t="s">
        <v>7</v>
      </c>
      <c r="L4" s="14" t="s">
        <v>8</v>
      </c>
      <c r="M4" s="15" t="s">
        <v>9</v>
      </c>
      <c r="N4" s="15" t="s">
        <v>10</v>
      </c>
      <c r="O4" s="15" t="s">
        <v>11</v>
      </c>
      <c r="P4" s="16" t="s">
        <v>12</v>
      </c>
    </row>
    <row r="5" spans="1:16" s="17" customFormat="1" ht="26.1" customHeight="1" x14ac:dyDescent="0.35">
      <c r="A5" s="18"/>
      <c r="B5" s="19"/>
      <c r="C5" s="18" t="s">
        <v>13</v>
      </c>
      <c r="D5" s="20"/>
      <c r="E5" s="18"/>
      <c r="F5" s="21"/>
      <c r="G5" s="18"/>
      <c r="H5" s="22"/>
      <c r="I5" s="23"/>
      <c r="J5" s="24"/>
      <c r="K5" s="25"/>
      <c r="L5" s="26"/>
      <c r="M5" s="26"/>
      <c r="N5" s="26"/>
      <c r="O5" s="26"/>
      <c r="P5" s="27"/>
    </row>
    <row r="6" spans="1:16" s="17" customFormat="1" ht="26.1" customHeight="1" x14ac:dyDescent="0.35">
      <c r="A6" s="28">
        <v>1</v>
      </c>
      <c r="B6" s="29" t="s">
        <v>14</v>
      </c>
      <c r="C6" s="29"/>
      <c r="D6" s="30"/>
      <c r="E6" s="31"/>
      <c r="F6" s="32"/>
      <c r="G6" s="33"/>
      <c r="H6" s="34">
        <f>SUM(H7:H10)</f>
        <v>1586000</v>
      </c>
      <c r="I6" s="35" t="s">
        <v>15</v>
      </c>
      <c r="J6" s="35" t="s">
        <v>1</v>
      </c>
      <c r="K6" s="36" t="s">
        <v>16</v>
      </c>
      <c r="L6" s="37" t="s">
        <v>17</v>
      </c>
      <c r="M6" s="37" t="s">
        <v>17</v>
      </c>
      <c r="N6" s="38" t="s">
        <v>18</v>
      </c>
      <c r="O6" s="39"/>
      <c r="P6" s="40"/>
    </row>
    <row r="7" spans="1:16" s="17" customFormat="1" ht="42" x14ac:dyDescent="0.35">
      <c r="A7" s="41"/>
      <c r="B7" s="42"/>
      <c r="C7" s="43" t="s">
        <v>19</v>
      </c>
      <c r="D7" s="44">
        <v>50</v>
      </c>
      <c r="E7" s="45" t="s">
        <v>20</v>
      </c>
      <c r="F7" s="46">
        <v>28000</v>
      </c>
      <c r="G7" s="42" t="s">
        <v>15</v>
      </c>
      <c r="H7" s="47">
        <f>SUM(F7*D7)</f>
        <v>1400000</v>
      </c>
      <c r="I7" s="48"/>
      <c r="J7" s="48"/>
      <c r="K7" s="49"/>
      <c r="L7" s="50"/>
      <c r="M7" s="50"/>
      <c r="N7" s="51"/>
      <c r="O7" s="52"/>
      <c r="P7" s="48"/>
    </row>
    <row r="8" spans="1:16" s="17" customFormat="1" ht="26.1" customHeight="1" x14ac:dyDescent="0.35">
      <c r="A8" s="41"/>
      <c r="B8" s="42"/>
      <c r="C8" s="42" t="s">
        <v>21</v>
      </c>
      <c r="D8" s="44">
        <v>1</v>
      </c>
      <c r="E8" s="45" t="s">
        <v>20</v>
      </c>
      <c r="F8" s="46">
        <v>79000</v>
      </c>
      <c r="G8" s="42" t="s">
        <v>15</v>
      </c>
      <c r="H8" s="47">
        <f t="shared" ref="H8:H10" si="0">SUM(F8*D8)</f>
        <v>79000</v>
      </c>
      <c r="I8" s="48"/>
      <c r="J8" s="48"/>
      <c r="K8" s="53"/>
      <c r="L8" s="50"/>
      <c r="M8" s="50"/>
      <c r="N8" s="51"/>
      <c r="O8" s="52"/>
      <c r="P8" s="48"/>
    </row>
    <row r="9" spans="1:16" s="17" customFormat="1" ht="26.1" customHeight="1" x14ac:dyDescent="0.35">
      <c r="A9" s="41"/>
      <c r="B9" s="42"/>
      <c r="C9" s="42" t="s">
        <v>22</v>
      </c>
      <c r="D9" s="44">
        <v>2</v>
      </c>
      <c r="E9" s="45" t="s">
        <v>20</v>
      </c>
      <c r="F9" s="46">
        <v>10000</v>
      </c>
      <c r="G9" s="42" t="s">
        <v>15</v>
      </c>
      <c r="H9" s="47">
        <f t="shared" si="0"/>
        <v>20000</v>
      </c>
      <c r="I9" s="48"/>
      <c r="J9" s="48"/>
      <c r="K9" s="53"/>
      <c r="L9" s="50"/>
      <c r="M9" s="50"/>
      <c r="N9" s="51"/>
      <c r="O9" s="52"/>
      <c r="P9" s="48"/>
    </row>
    <row r="10" spans="1:16" s="17" customFormat="1" ht="26.1" customHeight="1" x14ac:dyDescent="0.35">
      <c r="A10" s="41"/>
      <c r="B10" s="42"/>
      <c r="C10" s="42" t="s">
        <v>23</v>
      </c>
      <c r="D10" s="44">
        <v>3</v>
      </c>
      <c r="E10" s="45" t="s">
        <v>20</v>
      </c>
      <c r="F10" s="46">
        <v>29000</v>
      </c>
      <c r="G10" s="42" t="s">
        <v>15</v>
      </c>
      <c r="H10" s="47">
        <f t="shared" si="0"/>
        <v>87000</v>
      </c>
      <c r="I10" s="48"/>
      <c r="J10" s="48"/>
      <c r="K10" s="53"/>
      <c r="L10" s="54"/>
      <c r="M10" s="54"/>
      <c r="N10" s="55"/>
      <c r="O10" s="56"/>
      <c r="P10" s="57"/>
    </row>
    <row r="11" spans="1:16" s="17" customFormat="1" ht="26.1" customHeight="1" x14ac:dyDescent="0.35">
      <c r="A11" s="28">
        <v>2</v>
      </c>
      <c r="B11" s="29" t="s">
        <v>24</v>
      </c>
      <c r="C11" s="29"/>
      <c r="D11" s="30">
        <v>1</v>
      </c>
      <c r="E11" s="31" t="s">
        <v>25</v>
      </c>
      <c r="F11" s="32"/>
      <c r="G11" s="33"/>
      <c r="H11" s="34">
        <f>SUM(H12:H21)</f>
        <v>1888000</v>
      </c>
      <c r="I11" s="35" t="s">
        <v>15</v>
      </c>
      <c r="J11" s="35" t="s">
        <v>1</v>
      </c>
      <c r="K11" s="36" t="s">
        <v>16</v>
      </c>
      <c r="L11" s="37" t="s">
        <v>17</v>
      </c>
      <c r="M11" s="38" t="s">
        <v>26</v>
      </c>
      <c r="N11" s="38" t="s">
        <v>18</v>
      </c>
      <c r="O11" s="39"/>
      <c r="P11" s="40"/>
    </row>
    <row r="12" spans="1:16" s="17" customFormat="1" ht="26.1" customHeight="1" x14ac:dyDescent="0.35">
      <c r="A12" s="41"/>
      <c r="B12" s="42"/>
      <c r="C12" s="42" t="s">
        <v>27</v>
      </c>
      <c r="D12" s="44">
        <v>50</v>
      </c>
      <c r="E12" s="45" t="s">
        <v>25</v>
      </c>
      <c r="F12" s="46">
        <v>7000</v>
      </c>
      <c r="G12" s="42" t="s">
        <v>15</v>
      </c>
      <c r="H12" s="47">
        <f>SUM(F12*D12)</f>
        <v>350000</v>
      </c>
      <c r="I12" s="48" t="s">
        <v>15</v>
      </c>
      <c r="J12" s="48"/>
      <c r="K12" s="49"/>
      <c r="L12" s="50"/>
      <c r="M12" s="51"/>
      <c r="N12" s="51"/>
      <c r="O12" s="52"/>
      <c r="P12" s="48"/>
    </row>
    <row r="13" spans="1:16" s="17" customFormat="1" ht="26.1" customHeight="1" x14ac:dyDescent="0.35">
      <c r="A13" s="41"/>
      <c r="B13" s="42"/>
      <c r="C13" s="42" t="s">
        <v>28</v>
      </c>
      <c r="D13" s="44">
        <v>80</v>
      </c>
      <c r="E13" s="45" t="s">
        <v>25</v>
      </c>
      <c r="F13" s="46">
        <v>4500</v>
      </c>
      <c r="G13" s="42" t="s">
        <v>15</v>
      </c>
      <c r="H13" s="47">
        <f t="shared" ref="H13:H21" si="1">SUM(F13*D13)</f>
        <v>360000</v>
      </c>
      <c r="I13" s="48" t="s">
        <v>15</v>
      </c>
      <c r="J13" s="48"/>
      <c r="K13" s="53"/>
      <c r="L13" s="50"/>
      <c r="M13" s="51"/>
      <c r="N13" s="51"/>
      <c r="O13" s="52"/>
      <c r="P13" s="48"/>
    </row>
    <row r="14" spans="1:16" s="17" customFormat="1" ht="26.1" customHeight="1" x14ac:dyDescent="0.35">
      <c r="A14" s="41"/>
      <c r="B14" s="42"/>
      <c r="C14" s="42" t="s">
        <v>29</v>
      </c>
      <c r="D14" s="44">
        <v>30</v>
      </c>
      <c r="E14" s="45" t="s">
        <v>30</v>
      </c>
      <c r="F14" s="46">
        <v>4500</v>
      </c>
      <c r="G14" s="42" t="s">
        <v>15</v>
      </c>
      <c r="H14" s="47">
        <f t="shared" si="1"/>
        <v>135000</v>
      </c>
      <c r="I14" s="48" t="s">
        <v>15</v>
      </c>
      <c r="J14" s="48"/>
      <c r="K14" s="53"/>
      <c r="L14" s="50"/>
      <c r="M14" s="51"/>
      <c r="N14" s="51"/>
      <c r="O14" s="52"/>
      <c r="P14" s="48"/>
    </row>
    <row r="15" spans="1:16" s="17" customFormat="1" ht="26.1" customHeight="1" x14ac:dyDescent="0.35">
      <c r="A15" s="41"/>
      <c r="B15" s="42"/>
      <c r="C15" s="42" t="s">
        <v>31</v>
      </c>
      <c r="D15" s="44">
        <v>10</v>
      </c>
      <c r="E15" s="45" t="s">
        <v>20</v>
      </c>
      <c r="F15" s="46">
        <v>24000</v>
      </c>
      <c r="G15" s="42" t="s">
        <v>15</v>
      </c>
      <c r="H15" s="47">
        <f t="shared" si="1"/>
        <v>240000</v>
      </c>
      <c r="I15" s="48" t="s">
        <v>15</v>
      </c>
      <c r="J15" s="48"/>
      <c r="K15" s="53"/>
      <c r="L15" s="50"/>
      <c r="M15" s="51"/>
      <c r="N15" s="51"/>
      <c r="O15" s="52"/>
      <c r="P15" s="48"/>
    </row>
    <row r="16" spans="1:16" s="17" customFormat="1" ht="26.1" customHeight="1" x14ac:dyDescent="0.35">
      <c r="A16" s="41"/>
      <c r="B16" s="42"/>
      <c r="C16" s="42" t="s">
        <v>32</v>
      </c>
      <c r="D16" s="44">
        <v>10</v>
      </c>
      <c r="E16" s="45" t="s">
        <v>20</v>
      </c>
      <c r="F16" s="46">
        <v>39000</v>
      </c>
      <c r="G16" s="42" t="s">
        <v>15</v>
      </c>
      <c r="H16" s="47">
        <f t="shared" si="1"/>
        <v>390000</v>
      </c>
      <c r="I16" s="48" t="s">
        <v>15</v>
      </c>
      <c r="J16" s="48"/>
      <c r="K16" s="53"/>
      <c r="L16" s="50"/>
      <c r="M16" s="51"/>
      <c r="N16" s="51"/>
      <c r="O16" s="52"/>
      <c r="P16" s="48"/>
    </row>
    <row r="17" spans="1:17" s="17" customFormat="1" ht="26.1" customHeight="1" x14ac:dyDescent="0.35">
      <c r="A17" s="41"/>
      <c r="B17" s="42"/>
      <c r="C17" s="42" t="s">
        <v>33</v>
      </c>
      <c r="D17" s="44">
        <v>10</v>
      </c>
      <c r="E17" s="45" t="s">
        <v>34</v>
      </c>
      <c r="F17" s="46">
        <v>10400</v>
      </c>
      <c r="G17" s="42" t="s">
        <v>15</v>
      </c>
      <c r="H17" s="47">
        <f t="shared" si="1"/>
        <v>104000</v>
      </c>
      <c r="I17" s="48" t="s">
        <v>15</v>
      </c>
      <c r="J17" s="48"/>
      <c r="K17" s="53"/>
      <c r="L17" s="50"/>
      <c r="M17" s="51"/>
      <c r="N17" s="51"/>
      <c r="O17" s="52"/>
      <c r="P17" s="48"/>
    </row>
    <row r="18" spans="1:17" s="17" customFormat="1" ht="26.1" customHeight="1" x14ac:dyDescent="0.35">
      <c r="A18" s="41"/>
      <c r="B18" s="42"/>
      <c r="C18" s="42" t="s">
        <v>35</v>
      </c>
      <c r="D18" s="44">
        <v>8</v>
      </c>
      <c r="E18" s="45" t="s">
        <v>20</v>
      </c>
      <c r="F18" s="46">
        <v>30000</v>
      </c>
      <c r="G18" s="42" t="s">
        <v>15</v>
      </c>
      <c r="H18" s="47">
        <f t="shared" si="1"/>
        <v>240000</v>
      </c>
      <c r="I18" s="48" t="s">
        <v>15</v>
      </c>
      <c r="J18" s="48"/>
      <c r="K18" s="53"/>
      <c r="L18" s="50"/>
      <c r="M18" s="51"/>
      <c r="N18" s="51"/>
      <c r="O18" s="52"/>
      <c r="P18" s="48"/>
    </row>
    <row r="19" spans="1:17" s="17" customFormat="1" ht="26.1" customHeight="1" x14ac:dyDescent="0.35">
      <c r="A19" s="41"/>
      <c r="B19" s="42"/>
      <c r="C19" s="42" t="s">
        <v>36</v>
      </c>
      <c r="D19" s="44">
        <v>4</v>
      </c>
      <c r="E19" s="45" t="s">
        <v>30</v>
      </c>
      <c r="F19" s="46">
        <v>4800</v>
      </c>
      <c r="G19" s="42" t="s">
        <v>15</v>
      </c>
      <c r="H19" s="47">
        <f t="shared" si="1"/>
        <v>19200</v>
      </c>
      <c r="I19" s="48" t="s">
        <v>15</v>
      </c>
      <c r="J19" s="48"/>
      <c r="K19" s="53"/>
      <c r="L19" s="50"/>
      <c r="M19" s="51"/>
      <c r="N19" s="51"/>
      <c r="O19" s="52"/>
      <c r="P19" s="48"/>
    </row>
    <row r="20" spans="1:17" s="17" customFormat="1" ht="26.1" customHeight="1" x14ac:dyDescent="0.35">
      <c r="A20" s="41"/>
      <c r="B20" s="42"/>
      <c r="C20" s="42" t="s">
        <v>37</v>
      </c>
      <c r="D20" s="44">
        <v>6</v>
      </c>
      <c r="E20" s="45" t="s">
        <v>38</v>
      </c>
      <c r="F20" s="46">
        <v>3500</v>
      </c>
      <c r="G20" s="42" t="s">
        <v>15</v>
      </c>
      <c r="H20" s="47">
        <f t="shared" si="1"/>
        <v>21000</v>
      </c>
      <c r="I20" s="48" t="s">
        <v>15</v>
      </c>
      <c r="J20" s="48"/>
      <c r="K20" s="53"/>
      <c r="L20" s="50"/>
      <c r="M20" s="51"/>
      <c r="N20" s="51"/>
      <c r="O20" s="52"/>
      <c r="P20" s="48"/>
    </row>
    <row r="21" spans="1:17" s="17" customFormat="1" ht="26.1" customHeight="1" x14ac:dyDescent="0.35">
      <c r="A21" s="41"/>
      <c r="B21" s="42"/>
      <c r="C21" s="42" t="s">
        <v>39</v>
      </c>
      <c r="D21" s="44">
        <v>6</v>
      </c>
      <c r="E21" s="45" t="s">
        <v>38</v>
      </c>
      <c r="F21" s="46">
        <v>4800</v>
      </c>
      <c r="G21" s="42" t="s">
        <v>15</v>
      </c>
      <c r="H21" s="47">
        <f t="shared" si="1"/>
        <v>28800</v>
      </c>
      <c r="I21" s="48" t="s">
        <v>15</v>
      </c>
      <c r="J21" s="48"/>
      <c r="K21" s="53"/>
      <c r="L21" s="54"/>
      <c r="M21" s="55"/>
      <c r="N21" s="55"/>
      <c r="O21" s="56"/>
      <c r="P21" s="57"/>
    </row>
    <row r="22" spans="1:17" s="17" customFormat="1" ht="26.1" customHeight="1" x14ac:dyDescent="0.35">
      <c r="A22" s="41"/>
      <c r="B22" s="42"/>
      <c r="C22" s="42"/>
      <c r="D22" s="44"/>
      <c r="E22" s="45"/>
      <c r="F22" s="46"/>
      <c r="G22" s="42"/>
      <c r="H22" s="47"/>
      <c r="I22" s="48"/>
      <c r="J22" s="48"/>
      <c r="K22" s="49"/>
      <c r="L22" s="55"/>
      <c r="M22" s="58"/>
      <c r="N22" s="58"/>
      <c r="O22" s="57"/>
      <c r="P22" s="57"/>
    </row>
    <row r="23" spans="1:17" s="17" customFormat="1" ht="26.1" customHeight="1" x14ac:dyDescent="0.35">
      <c r="A23" s="59" t="s">
        <v>40</v>
      </c>
      <c r="B23" s="60"/>
      <c r="C23" s="60"/>
      <c r="D23" s="61"/>
      <c r="E23" s="62"/>
      <c r="F23" s="63"/>
      <c r="G23" s="60"/>
      <c r="H23" s="64">
        <f>SUM(H6+H11)</f>
        <v>3474000</v>
      </c>
      <c r="I23" s="65" t="s">
        <v>15</v>
      </c>
      <c r="J23" s="66"/>
      <c r="K23" s="67"/>
      <c r="L23" s="68"/>
      <c r="M23" s="68"/>
      <c r="N23" s="68"/>
      <c r="O23" s="68"/>
      <c r="P23" s="69"/>
    </row>
    <row r="24" spans="1:17" s="17" customFormat="1" ht="26.1" customHeight="1" x14ac:dyDescent="0.35">
      <c r="A24" s="70"/>
      <c r="B24" s="71"/>
      <c r="C24" s="71"/>
      <c r="D24" s="72"/>
      <c r="E24" s="71"/>
      <c r="F24" s="73"/>
      <c r="G24" s="71"/>
      <c r="H24" s="74"/>
      <c r="I24" s="75"/>
      <c r="J24" s="75"/>
      <c r="K24" s="76"/>
      <c r="L24" s="75"/>
      <c r="M24" s="75"/>
      <c r="N24" s="75"/>
      <c r="O24" s="75"/>
      <c r="P24" s="75"/>
      <c r="Q24" s="77"/>
    </row>
    <row r="25" spans="1:17" s="17" customFormat="1" ht="26.1" customHeight="1" x14ac:dyDescent="0.35">
      <c r="A25" s="70"/>
      <c r="B25" s="71"/>
      <c r="C25" s="71"/>
      <c r="D25" s="72"/>
      <c r="E25" s="71"/>
      <c r="F25" s="73"/>
      <c r="G25" s="71"/>
      <c r="H25" s="74"/>
      <c r="I25" s="75"/>
      <c r="J25" s="75"/>
      <c r="K25" s="76"/>
      <c r="L25" s="75"/>
      <c r="M25" s="75"/>
      <c r="N25" s="75"/>
      <c r="O25" s="75"/>
      <c r="P25" s="75"/>
      <c r="Q25" s="77"/>
    </row>
    <row r="26" spans="1:17" s="17" customFormat="1" ht="26.1" customHeight="1" x14ac:dyDescent="0.35">
      <c r="A26" s="70"/>
      <c r="B26" s="71"/>
      <c r="C26" s="71"/>
      <c r="D26" s="72"/>
      <c r="E26" s="71"/>
      <c r="F26" s="73"/>
      <c r="G26" s="71"/>
      <c r="H26" s="74"/>
      <c r="I26" s="75"/>
      <c r="J26" s="75"/>
      <c r="K26" s="76"/>
      <c r="L26" s="75"/>
      <c r="M26" s="75"/>
      <c r="N26" s="75"/>
      <c r="O26" s="75"/>
      <c r="P26" s="75"/>
      <c r="Q26" s="77"/>
    </row>
    <row r="27" spans="1:17" s="17" customFormat="1" ht="26.1" customHeight="1" x14ac:dyDescent="0.35">
      <c r="A27" s="70"/>
      <c r="B27" s="71"/>
      <c r="C27" s="71"/>
      <c r="D27" s="72"/>
      <c r="E27" s="71"/>
      <c r="F27" s="73"/>
      <c r="G27" s="71"/>
      <c r="H27" s="74"/>
      <c r="I27" s="75"/>
      <c r="J27" s="75"/>
      <c r="K27" s="76"/>
      <c r="L27" s="75"/>
      <c r="M27" s="75"/>
      <c r="N27" s="75"/>
      <c r="O27" s="75"/>
      <c r="P27" s="75"/>
      <c r="Q27" s="77"/>
    </row>
    <row r="28" spans="1:17" s="17" customFormat="1" ht="26.1" customHeight="1" x14ac:dyDescent="0.35">
      <c r="A28" s="70"/>
      <c r="B28" s="71"/>
      <c r="C28" s="71"/>
      <c r="D28" s="72"/>
      <c r="E28" s="71"/>
      <c r="F28" s="73"/>
      <c r="G28" s="71"/>
      <c r="H28" s="74"/>
      <c r="I28" s="75"/>
      <c r="J28" s="75"/>
      <c r="K28" s="76"/>
      <c r="L28" s="75"/>
      <c r="M28" s="75"/>
      <c r="N28" s="75"/>
      <c r="O28" s="75"/>
      <c r="P28" s="75"/>
      <c r="Q28" s="77"/>
    </row>
  </sheetData>
  <autoFilter ref="A4:Q23">
    <filterColumn colId="7" showButton="0"/>
  </autoFilter>
  <mergeCells count="7">
    <mergeCell ref="B11:C11"/>
    <mergeCell ref="A1:K1"/>
    <mergeCell ref="A2:K2"/>
    <mergeCell ref="D4:E4"/>
    <mergeCell ref="F4:G4"/>
    <mergeCell ref="H4:I4"/>
    <mergeCell ref="B6:C6"/>
  </mergeCells>
  <pageMargins left="0.39370078740157483" right="0" top="0.59055118110236227" bottom="0.35433070866141736" header="0.23622047244094491" footer="0.2362204724409449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คณะวิทยาการจัดการ</vt:lpstr>
      <vt:lpstr>คณะวิทยาการจัดการ!Print_Titles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2017-06-29T06:28:10Z</dcterms:created>
  <dcterms:modified xsi:type="dcterms:W3CDTF">2017-06-29T06:28:33Z</dcterms:modified>
</cp:coreProperties>
</file>