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วิทย์" sheetId="4" r:id="rId1"/>
  </sheets>
  <definedNames>
    <definedName name="_xlnm.Print_Area" localSheetId="0">วิทย์!$A$1:$O$72</definedName>
    <definedName name="_xlnm.Print_Titles" localSheetId="0">วิทย์!$1:$3</definedName>
  </definedNames>
  <calcPr calcId="145621"/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M4" i="4"/>
  <c r="N4" i="4"/>
  <c r="O4" i="4"/>
  <c r="Q4" i="4" s="1"/>
  <c r="E72" i="4"/>
  <c r="F72" i="4"/>
  <c r="G72" i="4"/>
  <c r="H72" i="4"/>
  <c r="I72" i="4"/>
  <c r="J72" i="4"/>
  <c r="K72" i="4"/>
  <c r="L72" i="4"/>
  <c r="M72" i="4"/>
  <c r="N72" i="4"/>
  <c r="O72" i="4"/>
</calcChain>
</file>

<file path=xl/sharedStrings.xml><?xml version="1.0" encoding="utf-8"?>
<sst xmlns="http://schemas.openxmlformats.org/spreadsheetml/2006/main" count="254" uniqueCount="177">
  <si>
    <t>รวม 55 โครงการ เป็นจำนวนเงินทั้งสิ้น</t>
  </si>
  <si>
    <t>แผ่นดิน</t>
  </si>
  <si>
    <t>รศ.ดร.ทศวรรษ  สีตะวัน</t>
  </si>
  <si>
    <t>โครงการบริหารและจัดการงานในสำนักงาน 
สาขาวิชาฟิสิกส์ (ป.โท/ป.เอก)</t>
  </si>
  <si>
    <t>60A55107ควท21W01</t>
  </si>
  <si>
    <t>สาขาวิชาฟิสิกส์ (ป.โท)</t>
  </si>
  <si>
    <t>รศ.ดร.จำนง  วงษ์ชาชม</t>
  </si>
  <si>
    <t>โครงการพัฒนาหลักสูตรระดับบัณฑิตศึกษา 
สาขาวิชาวิทยาการสารสนเทศและเทคโนโลยี</t>
  </si>
  <si>
    <t>60A55107ควท20W01</t>
  </si>
  <si>
    <t>สาขาวิชาวิทยาการสารสนเทศและเทคโนโลยี (ป.โท)</t>
  </si>
  <si>
    <t>ผศ.ดร.กาญจนา  วงษ์สวัสดิ์</t>
  </si>
  <si>
    <t>โครงการสหกิจศึกษา หลักสูตรสาธารณสุขศาสตร์</t>
  </si>
  <si>
    <t>60A55311ควท14W02</t>
  </si>
  <si>
    <t>นางสาวจิราภรณ์  จำปาจันทร์</t>
  </si>
  <si>
    <t>โครงการพัฒนาศักยภาพแกนนำและเครือข่ายด้านสุขภาพในการขับเคลื่อนงานด้านการสร้างเสริมสุขภาพ
ของประชาชน</t>
  </si>
  <si>
    <t>60A55311ควท14W01</t>
  </si>
  <si>
    <t>นางสาวณีรนุช  วรไธสง</t>
  </si>
  <si>
    <t>โครงการเทศสหกิจศึกษา หลักสูตรสาธารณสุขศาสตร์</t>
  </si>
  <si>
    <t>60A55107ควท14W05</t>
  </si>
  <si>
    <t>นางสาววิบูลย์สุข  ตาลกุล</t>
  </si>
  <si>
    <t>โครงการสาธารณสุขสัมพันธ์และศึกษาดูงาน</t>
  </si>
  <si>
    <t>60A55107ควท14W04</t>
  </si>
  <si>
    <t>โครงการสนับสนุนการเรียนรู้ 
สาขาวิชาวิทยาศาสตร์สุขภาพ</t>
  </si>
  <si>
    <t>60A55107ควท14W03</t>
  </si>
  <si>
    <t>โครงการพัฒนาศักยภาพนักศึกษาสาธารณสุข
ในศตวรรษที่ 21</t>
  </si>
  <si>
    <t>60A55107ควท14W02</t>
  </si>
  <si>
    <t>นางสาวสุวัสสา  ปั้นแหน่ง</t>
  </si>
  <si>
    <t>โครงการพัฒนาบุคลากร
สาขาวิชาวิทยาศาสตร์สุขภาพสายวิชาการ</t>
  </si>
  <si>
    <t>60A55107ควท14W01</t>
  </si>
  <si>
    <t>สาขาวิชาวิทยาศาสตร์สุขภาพ</t>
  </si>
  <si>
    <t>ดร.นพรัตน์  สิทธิวงศ์</t>
  </si>
  <si>
    <t>โครงการพัฒนานักศึกษาและส่งเสริมผลการเรียนรู้
ตามกรอบมาตรฐานคุณวุฒิระดับอุดมศึกษาแห่งชาติ</t>
  </si>
  <si>
    <t>60A55107ควท12W01</t>
  </si>
  <si>
    <t>งานกิจการนักศึกษา</t>
  </si>
  <si>
    <t>นางสาวสุธาสินี  คุปตะบุตร</t>
  </si>
  <si>
    <t>โครงการค่ายบ่มเพาะต้นกล้าทางคอมพิวเตอร์</t>
  </si>
  <si>
    <t>60A55311ควท08W01</t>
  </si>
  <si>
    <t>นางสาวอรอุมา  น้อยเหลือง</t>
  </si>
  <si>
    <t>โครงการส่งเสริมงานสัปดาห์วันวิทยาศาสตร์</t>
  </si>
  <si>
    <t>60A55107ควท08W07</t>
  </si>
  <si>
    <t>ผศ.พิเชนทร์  จันทร์ปุ่ม</t>
  </si>
  <si>
    <t>โครงการเตรียมความพร้อมด้านทรัพยากร
เพื่อพัฒนาการเรียนการสอน</t>
  </si>
  <si>
    <t>60A55107ควท08W06</t>
  </si>
  <si>
    <t>นางสาวแพรตะวัน  จารุตัน</t>
  </si>
  <si>
    <t>โครงการเตรียมความพร้อมสอบโครงงานนักศึกษา</t>
  </si>
  <si>
    <t>60A55107ควท08W05</t>
  </si>
  <si>
    <t>นางสาวปิยวรรณ  โถปาสอน</t>
  </si>
  <si>
    <t>โครงการการจัดการเรียนการสอนด้านวิทยาศาสตร์ 
(การฝึกประสบการณ์วิชาชีพ)</t>
  </si>
  <si>
    <t>60A55107ควท08W04</t>
  </si>
  <si>
    <t>โครงการศึกษาดูงาน อบรมสัมมนาเพื่อพัฒนาบุคลากรและนักศึกษาสาขาวิชาคอมพิวเตอร์</t>
  </si>
  <si>
    <t>60A55107ควท08W03</t>
  </si>
  <si>
    <t>นางสาวเกวลี  ผาใต้</t>
  </si>
  <si>
    <t>โครงการจัดฝึกอบรมทางคอมพิวเตอร์</t>
  </si>
  <si>
    <t>60A55107ควท08W02</t>
  </si>
  <si>
    <t>นางสาวธิดารัตน์  เหลืองรุ่งเรือง</t>
  </si>
  <si>
    <t>โครงการพัฒนานักศึกษาและบัณฑิต</t>
  </si>
  <si>
    <t>60A55107ควท08W01</t>
  </si>
  <si>
    <t>สาขาวิชาคอมพิวเตอร์</t>
  </si>
  <si>
    <t>ผศ.ดร.สุพรรณี  สมพงษ์</t>
  </si>
  <si>
    <t>โครงการพัฒนาพื้นฐานความรู้ในรายวิชาคณิตศาสตร์ 
แก่โรงเรียนขยายโอกาสในเขตพื้นที่จังหวัดสกลนคร</t>
  </si>
  <si>
    <t>60A55311ควท07W02</t>
  </si>
  <si>
    <t>โครงการคณิตศาสตร์อาสาสู่ศาสตร์และศิลป์เพื่อแผ่นดินเกิด</t>
  </si>
  <si>
    <t>60A55311ควท07W01</t>
  </si>
  <si>
    <t>นางสาวสมจิตร  บุญเทียม</t>
  </si>
  <si>
    <t>โครงการศึกษาดูงานนักศึกษา
สาขาวิชาคณิตศาสตร์และสถิติ</t>
  </si>
  <si>
    <t>60A55107ควท07W05</t>
  </si>
  <si>
    <t>ผศ.ศรีจันทร์  ทานะขันธ์</t>
  </si>
  <si>
    <t>โครงการฝึกประสบการณ์วิชาชีพ
สาขาวิชาคณิตศาสตร์และสถิติ</t>
  </si>
  <si>
    <t>60A55107ควท07W04</t>
  </si>
  <si>
    <t>ผศ.ดร.สมบูรณ์  ชาวชายโขง</t>
  </si>
  <si>
    <t>โครงการพัฒนาคุณธรรมบุคลากรและนักศึกษา
สาขาวิชาคณิตศาสตร์และสถิติ</t>
  </si>
  <si>
    <t>60A55107ควท07W03</t>
  </si>
  <si>
    <t>ว่าที่ร้อยตรีพงษ์พันธ์  มุขวะชิ</t>
  </si>
  <si>
    <t>โครงการพัฒนาศักยภาพและการเสริมสร้างทักษะการเรียนรู้ในศตวรรษที่ 21 ของนักศึกษา
สาขาวิชาคณิตศาสตร์และสถิติ</t>
  </si>
  <si>
    <t>60A55107ควท07W02</t>
  </si>
  <si>
    <t>โครงการพัฒนาการเรียนการสอน
สาขาวิชาคณิตศาสตร์และสถิติ</t>
  </si>
  <si>
    <t>60A55107ควท07W01</t>
  </si>
  <si>
    <t>สาขาวิชาคณิตศาสตร์</t>
  </si>
  <si>
    <t>ดร.ภัทรลภา  ฐานวิเศษ</t>
  </si>
  <si>
    <t>โครงการธนาคารวัสดุรีไซเคิลเพื่ออนุรักษ์พลังงานทรัพยากรธรรมชาติและสิ่งแวดล้อมอย่างยั่งยืน</t>
  </si>
  <si>
    <t>60A55311ควท06W01</t>
  </si>
  <si>
    <t>นายประวิทย์  อ่วงอารีย์</t>
  </si>
  <si>
    <t>โครงการทัศนศึกษาและศึกษาดูงานนอกสถานที่
ของนักศึกษา</t>
  </si>
  <si>
    <t>60A55107ควท06W05</t>
  </si>
  <si>
    <t>นายทรงพล  ประโยชน์มี</t>
  </si>
  <si>
    <t>โครงการส่งเสริมและพัฒนาศักยภาพนักศึกษา
สาขาวิชาวิทยาศาสตร์สิ่งแวดล้อม</t>
  </si>
  <si>
    <t>60A55107ควท06W04</t>
  </si>
  <si>
    <t>ดร.ณัฐพร  จิระวัฒนาสมกุล</t>
  </si>
  <si>
    <t>โครงการการพัฒนากระบวนการคิด เจริญสติปัญญา 
เพื่อพัฒนาคุณภาพชีวิตและสิ่งแวดล้อม</t>
  </si>
  <si>
    <t>60A55107ควท06W03</t>
  </si>
  <si>
    <t>โครงการพัฒนาศักยภาพอาจารย์</t>
  </si>
  <si>
    <t>60A55107ควท06W02</t>
  </si>
  <si>
    <t>ดร.วิจิตรา  สุจริต</t>
  </si>
  <si>
    <t>โครงการสนับสนุนการจัดกิจกรรมการเรียนการสอน สาขาวิชาวิทยาศาสตร์สิ่งแวดล้อม</t>
  </si>
  <si>
    <t>60A55107ควท06W01</t>
  </si>
  <si>
    <t>สาขาวิชาวิทยาศาสตร์สิ่งแวดล้อม</t>
  </si>
  <si>
    <t>ผศ.เพิ่มศักดิ์  ยีมิน</t>
  </si>
  <si>
    <t>โครงการพัฒนานักศึกษาและจัดการเรียนการสอนสาขาวิชาชีววิทยา</t>
  </si>
  <si>
    <t>60A55107ควท05W01</t>
  </si>
  <si>
    <t>สาขาวิชาชีววิทยา</t>
  </si>
  <si>
    <t>ผศ.นิยม  ชลิตะนาวิน</t>
  </si>
  <si>
    <t>โครงการควบคุมและติดตามคุณภาพผ้าคราม</t>
  </si>
  <si>
    <t>60A55311ควท04W01</t>
  </si>
  <si>
    <t>โครงการสนับสนุนกิจกรรมการเรียนการสอนสาขาวิชาเคมี</t>
  </si>
  <si>
    <t>60A55107ควท04W03</t>
  </si>
  <si>
    <t>ดร.จินดา  จันดาเรือง</t>
  </si>
  <si>
    <t>โครงการการประกันคุณภาพการศึกษาระดับหลักสูตร</t>
  </si>
  <si>
    <t>60A55107ควท04W02</t>
  </si>
  <si>
    <t>โครงการพัฒนาการเรียนการสอนสาขาวิชาเคมี</t>
  </si>
  <si>
    <t>60A55107ควท04W01</t>
  </si>
  <si>
    <t>สาขาวิชาเคมี</t>
  </si>
  <si>
    <t>ดร.สุรศักดิ์  แสนทวีสุข</t>
  </si>
  <si>
    <t>โครงการชุดครุภัณฑ์สำหรับประกอบการเรียนการสอนและปฏิบัติการฟิสิกส์ขั้นสูง</t>
  </si>
  <si>
    <t>60A55107ควท03W07</t>
  </si>
  <si>
    <t>โครงการชุดครุภัณฑ์ประกอบการเรียนการสอนและวิจัย สาขาวิชาฟิสิกส์</t>
  </si>
  <si>
    <t>60A55107ควท03W06</t>
  </si>
  <si>
    <t>นางสาววิชชุดา  ภาโสม</t>
  </si>
  <si>
    <t>โครงการพัฒนาศักยภาพนักศึกษาแบบบูรณาการ
กับการบริการวิชาการฟิสิกส์และดาราศาสตร์</t>
  </si>
  <si>
    <t>60A55107ควท03W05</t>
  </si>
  <si>
    <t>นายเชิดตระกูล  หอมจำปา</t>
  </si>
  <si>
    <t>โครงการพัฒนาบุคลากรและการจัดการเรียนการสอนสาขาวิชาฟิสิกส์ด้วยความร่วมมือกับองค์กรเครือข่าย
ดาราศาสตร์</t>
  </si>
  <si>
    <t>60A55107ควท03W04</t>
  </si>
  <si>
    <t>โครงการพัฒนาและส่งเสริมทักษะนักศึกษาแบบองค์รวมด้านคุณธรรมจริยธรรมและความสัมพันธ์ระหว่างบุคคล</t>
  </si>
  <si>
    <t>60A55107ควท03W03</t>
  </si>
  <si>
    <t>โครงการพัฒนาบุคลากรและสนับสนุนการจัดการเรียนการสอนสาขาวิชาฟิสิกส์</t>
  </si>
  <si>
    <t>60A55107ควท03W02</t>
  </si>
  <si>
    <t>ดร.เพชรรัตน์   ใจบุญ</t>
  </si>
  <si>
    <t>โครงการปรับพื้นฐานความรู้ด้านวิชาการนักศึกษาใหม่</t>
  </si>
  <si>
    <t>60A55107ควท03W01</t>
  </si>
  <si>
    <t>สาขาวิชาฟิสิกส์</t>
  </si>
  <si>
    <t>นางจิรัชยา  บุญตาท้าว</t>
  </si>
  <si>
    <t>โครงการส่งเสริมและสนับสนุนงานบริการวิชาการ</t>
  </si>
  <si>
    <t>60A55107ควท02W04</t>
  </si>
  <si>
    <t>นางกฐิน  จันทร์ทิบุตร</t>
  </si>
  <si>
    <t>โครงการสัปดาห์วันวิทยาศาสตร์แห่งชาติ ประจำปี 2560</t>
  </si>
  <si>
    <t>60A55107ควท02W03</t>
  </si>
  <si>
    <t>โครงการพัฒนาผลงานทางวิชาการ</t>
  </si>
  <si>
    <t>60A55107ควท02W02</t>
  </si>
  <si>
    <t>โครงการสนับสนุนการจัดทำมาตรฐานคุณภาพการศึกษา</t>
  </si>
  <si>
    <t>60A55107ควท02W01</t>
  </si>
  <si>
    <t>งานบริการการศึกษา</t>
  </si>
  <si>
    <t>โครงการส่งเสริมการจัดกิจกรรมลดเวลาเรียนเพิ่มเวลา
รู้ทางด้านวิทยาศาสตร์และดาราศาสตร์แบบบูรณาการ บ้านชุมชน วัด โรงเรียน ด้วยกิจกรรมค่ายอาสาพฒันา
เชิงท่องเที่ยวและทำนุบำรุงศิลปวัฒนธรรม</t>
  </si>
  <si>
    <t>60A66113ควท01W01</t>
  </si>
  <si>
    <t>โครงการความร่วมการพัฒนากิจกรรมการเรียนการสอนด้านวิทยาศาสตร์และเทคโนโลยี</t>
  </si>
  <si>
    <t>60A55311ควท01W02</t>
  </si>
  <si>
    <t>ดร.มาลี  ศรีพรหม</t>
  </si>
  <si>
    <t>โครงการพัฒนาการเรียนรู้สะเต็มศึกษาในสถานศึกษาจังหวัดสกลนคร</t>
  </si>
  <si>
    <t>60A55311ควท01W01</t>
  </si>
  <si>
    <t>โครงการพัฒนาห้องสมุดคณะวิทยาศาสตร์และเทคโนโลยี</t>
  </si>
  <si>
    <t>60A55210ควท01W01</t>
  </si>
  <si>
    <t>นางสาวนภาพร  บุญเรือง</t>
  </si>
  <si>
    <t>โครงการสนับสนุนงานประกันคุณภาพการศึกษา
คณะวิทยาศาสตร์และเทคโนโลยี</t>
  </si>
  <si>
    <t>60A55108ควท01W01</t>
  </si>
  <si>
    <t>โครงการครุภัณฑ์ประกอบการเรียนการสอน
และปฏิบัติการคอมพิวเตอร์</t>
  </si>
  <si>
    <t>60A55107ควท01W03</t>
  </si>
  <si>
    <t>โครงการการจัดการความรู้ คณะวิทยาศาสตร์
และเทคโนโลยี 2560</t>
  </si>
  <si>
    <t>60A55107ควท01W02</t>
  </si>
  <si>
    <t>นางนันทกา  ลุนราช</t>
  </si>
  <si>
    <t>โครงการบริหารจัดการคณะวิทยาศาสตร์และเทคโนโลยี</t>
  </si>
  <si>
    <t>60A55107ควท01W01</t>
  </si>
  <si>
    <t>งานบริหารทั่วไป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</si>
  <si>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 xml:space="preserve"> รวมทั้งหมด 55 โครงการ</t>
    </r>
  </si>
  <si>
    <t>รวม</t>
  </si>
  <si>
    <t>ค่าวัสดุ</t>
  </si>
  <si>
    <t>ค่าใช้สอย</t>
  </si>
  <si>
    <t>ค่าตอบแทน</t>
  </si>
  <si>
    <t>งบรายจ่ายอื่น</t>
  </si>
  <si>
    <t>ค่าครุภัณฑ์</t>
  </si>
  <si>
    <t>งบลงทุน</t>
  </si>
  <si>
    <t>งบดำเนินงาน</t>
  </si>
  <si>
    <t>งบประมาณ</t>
  </si>
  <si>
    <t>รวมงบประมาณ</t>
  </si>
  <si>
    <t>หมวดรายจ่าย</t>
  </si>
  <si>
    <t>แหล่ง</t>
  </si>
  <si>
    <t>ผู้รับผิดชอบ</t>
  </si>
  <si>
    <t>ชื่อโครงการ</t>
  </si>
  <si>
    <t>รหัสโครงการ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</si>
</sst>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B4E7E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8D69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164" fontId="2" fillId="0" borderId="0" xfId="2" applyFont="1"/>
    <xf numFmtId="165" fontId="2" fillId="0" borderId="0" xfId="2" applyNumberFormat="1" applyFont="1"/>
    <xf numFmtId="165" fontId="3" fillId="2" borderId="1" xfId="2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165" fontId="2" fillId="0" borderId="1" xfId="2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165" fontId="3" fillId="3" borderId="1" xfId="2" applyNumberFormat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3" fillId="3" borderId="4" xfId="1" applyFont="1" applyFill="1" applyBorder="1" applyAlignment="1">
      <alignment vertical="top" wrapText="1"/>
    </xf>
    <xf numFmtId="0" fontId="2" fillId="0" borderId="0" xfId="1" applyFont="1" applyAlignment="1">
      <alignment wrapText="1"/>
    </xf>
    <xf numFmtId="164" fontId="2" fillId="0" borderId="0" xfId="2" applyFont="1" applyAlignment="1">
      <alignment wrapText="1"/>
    </xf>
    <xf numFmtId="165" fontId="3" fillId="4" borderId="1" xfId="2" applyNumberFormat="1" applyFont="1" applyFill="1" applyBorder="1" applyAlignment="1">
      <alignment wrapText="1"/>
    </xf>
    <xf numFmtId="0" fontId="3" fillId="4" borderId="2" xfId="1" applyFont="1" applyFill="1" applyBorder="1" applyAlignment="1">
      <alignment wrapText="1"/>
    </xf>
    <xf numFmtId="0" fontId="3" fillId="4" borderId="3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165" fontId="3" fillId="4" borderId="5" xfId="2" applyNumberFormat="1" applyFont="1" applyFill="1" applyBorder="1" applyAlignment="1">
      <alignment horizontal="center" vertical="center" wrapText="1"/>
    </xf>
    <xf numFmtId="165" fontId="3" fillId="5" borderId="1" xfId="2" applyNumberFormat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165" fontId="3" fillId="4" borderId="6" xfId="2" applyNumberFormat="1" applyFont="1" applyFill="1" applyBorder="1" applyAlignment="1">
      <alignment horizontal="center" vertical="center" wrapText="1"/>
    </xf>
    <xf numFmtId="165" fontId="3" fillId="6" borderId="2" xfId="2" applyNumberFormat="1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165" fontId="3" fillId="4" borderId="7" xfId="2" applyNumberFormat="1" applyFont="1" applyFill="1" applyBorder="1" applyAlignment="1">
      <alignment horizontal="center" vertical="center" wrapText="1"/>
    </xf>
    <xf numFmtId="165" fontId="3" fillId="4" borderId="2" xfId="2" applyNumberFormat="1" applyFont="1" applyFill="1" applyBorder="1" applyAlignment="1">
      <alignment horizontal="center" vertical="center" wrapText="1"/>
    </xf>
    <xf numFmtId="165" fontId="3" fillId="4" borderId="3" xfId="2" applyNumberFormat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2"/>
  <sheetViews>
    <sheetView tabSelected="1" view="pageBreakPreview" topLeftCell="A13" zoomScaleNormal="100" zoomScaleSheetLayoutView="100" workbookViewId="0">
      <selection activeCell="U11" sqref="U11"/>
    </sheetView>
  </sheetViews>
  <sheetFormatPr defaultColWidth="9" defaultRowHeight="18.75"/>
  <cols>
    <col min="1" max="1" width="15.5703125" style="1" bestFit="1" customWidth="1"/>
    <col min="2" max="2" width="36" style="1" bestFit="1" customWidth="1"/>
    <col min="3" max="3" width="20.42578125" style="1" bestFit="1" customWidth="1"/>
    <col min="4" max="4" width="8.28515625" style="1" bestFit="1" customWidth="1"/>
    <col min="5" max="5" width="9" style="3" bestFit="1" customWidth="1"/>
    <col min="6" max="7" width="9.140625" style="3" bestFit="1" customWidth="1"/>
    <col min="8" max="8" width="8.85546875" style="3" bestFit="1" customWidth="1"/>
    <col min="9" max="9" width="10.140625" style="3" bestFit="1" customWidth="1"/>
    <col min="10" max="10" width="7.85546875" style="3" bestFit="1" customWidth="1"/>
    <col min="11" max="11" width="9" style="3" bestFit="1" customWidth="1"/>
    <col min="12" max="12" width="9.140625" style="3" bestFit="1" customWidth="1"/>
    <col min="13" max="13" width="7.5703125" style="3" bestFit="1" customWidth="1"/>
    <col min="14" max="14" width="9" style="3" bestFit="1" customWidth="1"/>
    <col min="15" max="15" width="11.42578125" style="3" bestFit="1" customWidth="1"/>
    <col min="16" max="16" width="10.85546875" style="2" bestFit="1" customWidth="1"/>
    <col min="17" max="17" width="11.7109375" style="2" bestFit="1" customWidth="1"/>
    <col min="18" max="16384" width="9" style="1"/>
  </cols>
  <sheetData>
    <row r="1" spans="1:17" ht="18.75" customHeight="1">
      <c r="A1" s="36" t="s">
        <v>176</v>
      </c>
      <c r="B1" s="36" t="s">
        <v>175</v>
      </c>
      <c r="C1" s="36" t="s">
        <v>174</v>
      </c>
      <c r="D1" s="35" t="s">
        <v>173</v>
      </c>
      <c r="E1" s="34" t="s">
        <v>172</v>
      </c>
      <c r="F1" s="34"/>
      <c r="G1" s="34"/>
      <c r="H1" s="34"/>
      <c r="I1" s="34"/>
      <c r="J1" s="34"/>
      <c r="K1" s="34"/>
      <c r="L1" s="34"/>
      <c r="M1" s="34"/>
      <c r="N1" s="33"/>
      <c r="O1" s="32" t="s">
        <v>171</v>
      </c>
    </row>
    <row r="2" spans="1:17" ht="18.75" customHeight="1">
      <c r="A2" s="31"/>
      <c r="B2" s="31"/>
      <c r="C2" s="31"/>
      <c r="D2" s="30" t="s">
        <v>170</v>
      </c>
      <c r="E2" s="28" t="s">
        <v>169</v>
      </c>
      <c r="F2" s="27"/>
      <c r="G2" s="27"/>
      <c r="H2" s="26"/>
      <c r="I2" s="29" t="s">
        <v>168</v>
      </c>
      <c r="J2" s="28" t="s">
        <v>166</v>
      </c>
      <c r="K2" s="27"/>
      <c r="L2" s="27"/>
      <c r="M2" s="27"/>
      <c r="N2" s="26"/>
      <c r="O2" s="25"/>
    </row>
    <row r="3" spans="1:17" ht="56.25">
      <c r="A3" s="24"/>
      <c r="B3" s="24"/>
      <c r="C3" s="24"/>
      <c r="D3" s="23"/>
      <c r="E3" s="22" t="s">
        <v>165</v>
      </c>
      <c r="F3" s="22" t="s">
        <v>164</v>
      </c>
      <c r="G3" s="22" t="s">
        <v>163</v>
      </c>
      <c r="H3" s="22" t="s">
        <v>162</v>
      </c>
      <c r="I3" s="22" t="s">
        <v>167</v>
      </c>
      <c r="J3" s="22" t="s">
        <v>166</v>
      </c>
      <c r="K3" s="22" t="s">
        <v>165</v>
      </c>
      <c r="L3" s="22" t="s">
        <v>164</v>
      </c>
      <c r="M3" s="22" t="s">
        <v>163</v>
      </c>
      <c r="N3" s="22" t="s">
        <v>162</v>
      </c>
      <c r="O3" s="21"/>
    </row>
    <row r="4" spans="1:17" ht="18.75" customHeight="1">
      <c r="A4" s="20" t="s">
        <v>161</v>
      </c>
      <c r="B4" s="19"/>
      <c r="C4" s="19"/>
      <c r="D4" s="18"/>
      <c r="E4" s="17">
        <f>SUM(E5,E14,E19,E27,E32,E34,E41,E49,E58,E60,E68,E70)</f>
        <v>265050</v>
      </c>
      <c r="F4" s="17">
        <f>SUM(F5,F14,F19,F27,F32,F34,F41,F49,F58,F60,F68,F70)</f>
        <v>2621870</v>
      </c>
      <c r="G4" s="17">
        <f>SUM(G5,G14,G19,G27,G32,G34,G41,G49,G58,G60,G68,G70)</f>
        <v>1314080</v>
      </c>
      <c r="H4" s="17">
        <f>SUM(H5,H14,H19,H27,H32,H34,H41,H49,H58,H60,H68,H70)</f>
        <v>4201000</v>
      </c>
      <c r="I4" s="17">
        <f>SUM(I5,I14,I19,I27,I32,I34,I41,I49,I58,I60,I68,I70)</f>
        <v>2947500</v>
      </c>
      <c r="J4" s="17">
        <f>SUM(J5,J14,J19,J27,J32,J34,J41,J49,J58,J60,J68,J70)</f>
        <v>876400</v>
      </c>
      <c r="K4" s="17">
        <f>SUM(K5,K14,K19,K27,K32,K34,K41,K49,K58,K60,K68,K70)</f>
        <v>413700</v>
      </c>
      <c r="L4" s="17">
        <f>SUM(L5,L14,L19,L27,L32,L34,L41,L49,L58,L60,L68,L70)</f>
        <v>1843200</v>
      </c>
      <c r="M4" s="17">
        <f>SUM(M5,M14,M19,M27,M32,M34,M41,M49,M58,M60,M68,M70)</f>
        <v>112700</v>
      </c>
      <c r="N4" s="17">
        <f>SUM(N5,N14,N19,N27,N32,N34,N41,N49,N58,N60,N68,N70)</f>
        <v>3246000</v>
      </c>
      <c r="O4" s="17">
        <f>SUM(O5,O14,O19,O27,O32,O34,O41,O49,O58,O60,O68,O70)</f>
        <v>10394500</v>
      </c>
      <c r="P4" s="2">
        <v>1125120</v>
      </c>
      <c r="Q4" s="2">
        <f>O4+P4</f>
        <v>11519620</v>
      </c>
    </row>
    <row r="5" spans="1:17" ht="18.75" customHeight="1">
      <c r="A5" s="14" t="s">
        <v>160</v>
      </c>
      <c r="B5" s="13"/>
      <c r="C5" s="13"/>
      <c r="D5" s="12"/>
      <c r="E5" s="11">
        <v>16500</v>
      </c>
      <c r="F5" s="11">
        <v>87800</v>
      </c>
      <c r="G5" s="11">
        <v>211700</v>
      </c>
      <c r="H5" s="11">
        <v>316000</v>
      </c>
      <c r="I5" s="11">
        <v>1565000</v>
      </c>
      <c r="J5" s="11">
        <v>461400</v>
      </c>
      <c r="K5" s="11">
        <v>109500</v>
      </c>
      <c r="L5" s="11">
        <v>854100</v>
      </c>
      <c r="M5" s="11">
        <v>80000</v>
      </c>
      <c r="N5" s="11">
        <v>1505000</v>
      </c>
      <c r="O5" s="11">
        <v>3386000</v>
      </c>
    </row>
    <row r="6" spans="1:17" ht="37.5">
      <c r="A6" s="9" t="s">
        <v>159</v>
      </c>
      <c r="B6" s="10" t="s">
        <v>158</v>
      </c>
      <c r="C6" s="10" t="s">
        <v>157</v>
      </c>
      <c r="D6" s="9" t="s">
        <v>1</v>
      </c>
      <c r="E6" s="8">
        <v>0</v>
      </c>
      <c r="F6" s="8">
        <v>38800</v>
      </c>
      <c r="G6" s="8">
        <v>202200</v>
      </c>
      <c r="H6" s="8">
        <v>241000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241000</v>
      </c>
    </row>
    <row r="7" spans="1:17" ht="37.5">
      <c r="A7" s="9" t="s">
        <v>156</v>
      </c>
      <c r="B7" s="10" t="s">
        <v>155</v>
      </c>
      <c r="C7" s="10" t="s">
        <v>34</v>
      </c>
      <c r="D7" s="9" t="s">
        <v>1</v>
      </c>
      <c r="E7" s="8">
        <v>16500</v>
      </c>
      <c r="F7" s="8">
        <v>49000</v>
      </c>
      <c r="G7" s="8">
        <v>9500</v>
      </c>
      <c r="H7" s="8">
        <v>75000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75000</v>
      </c>
    </row>
    <row r="8" spans="1:17" ht="37.5">
      <c r="A8" s="9" t="s">
        <v>154</v>
      </c>
      <c r="B8" s="10" t="s">
        <v>153</v>
      </c>
      <c r="C8" s="10" t="s">
        <v>145</v>
      </c>
      <c r="D8" s="9" t="s">
        <v>1</v>
      </c>
      <c r="E8" s="8">
        <v>0</v>
      </c>
      <c r="F8" s="8">
        <v>0</v>
      </c>
      <c r="G8" s="8">
        <v>0</v>
      </c>
      <c r="H8" s="8">
        <v>0</v>
      </c>
      <c r="I8" s="8">
        <v>1565000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1565000</v>
      </c>
    </row>
    <row r="9" spans="1:17" ht="37.5">
      <c r="A9" s="9" t="s">
        <v>152</v>
      </c>
      <c r="B9" s="10" t="s">
        <v>151</v>
      </c>
      <c r="C9" s="10" t="s">
        <v>150</v>
      </c>
      <c r="D9" s="9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80000</v>
      </c>
      <c r="K9" s="8">
        <v>0</v>
      </c>
      <c r="L9" s="8">
        <v>0</v>
      </c>
      <c r="M9" s="8">
        <v>0</v>
      </c>
      <c r="N9" s="8">
        <v>80000</v>
      </c>
      <c r="O9" s="8">
        <v>80000</v>
      </c>
    </row>
    <row r="10" spans="1:17" ht="37.5">
      <c r="A10" s="9" t="s">
        <v>149</v>
      </c>
      <c r="B10" s="10" t="s">
        <v>148</v>
      </c>
      <c r="C10" s="10" t="s">
        <v>130</v>
      </c>
      <c r="D10" s="9" t="s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80000</v>
      </c>
      <c r="K10" s="8">
        <v>0</v>
      </c>
      <c r="L10" s="8">
        <v>0</v>
      </c>
      <c r="M10" s="8">
        <v>0</v>
      </c>
      <c r="N10" s="8">
        <v>80000</v>
      </c>
      <c r="O10" s="8">
        <v>80000</v>
      </c>
    </row>
    <row r="11" spans="1:17" ht="37.5">
      <c r="A11" s="9" t="s">
        <v>147</v>
      </c>
      <c r="B11" s="10" t="s">
        <v>146</v>
      </c>
      <c r="C11" s="10" t="s">
        <v>145</v>
      </c>
      <c r="D11" s="9" t="s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36400</v>
      </c>
      <c r="K11" s="8">
        <v>109500</v>
      </c>
      <c r="L11" s="8">
        <v>854100</v>
      </c>
      <c r="M11" s="8">
        <v>80000</v>
      </c>
      <c r="N11" s="8">
        <v>1080000</v>
      </c>
      <c r="O11" s="8">
        <v>1080000</v>
      </c>
    </row>
    <row r="12" spans="1:17" ht="37.5">
      <c r="A12" s="9" t="s">
        <v>144</v>
      </c>
      <c r="B12" s="10" t="s">
        <v>143</v>
      </c>
      <c r="C12" s="10" t="s">
        <v>133</v>
      </c>
      <c r="D12" s="9" t="s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200000</v>
      </c>
      <c r="K12" s="8">
        <v>0</v>
      </c>
      <c r="L12" s="8">
        <v>0</v>
      </c>
      <c r="M12" s="8">
        <v>0</v>
      </c>
      <c r="N12" s="8">
        <v>200000</v>
      </c>
      <c r="O12" s="8">
        <v>200000</v>
      </c>
    </row>
    <row r="13" spans="1:17" ht="112.5">
      <c r="A13" s="9" t="s">
        <v>142</v>
      </c>
      <c r="B13" s="10" t="s">
        <v>141</v>
      </c>
      <c r="C13" s="10" t="s">
        <v>119</v>
      </c>
      <c r="D13" s="9" t="s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65000</v>
      </c>
      <c r="K13" s="8">
        <v>0</v>
      </c>
      <c r="L13" s="8">
        <v>0</v>
      </c>
      <c r="M13" s="8">
        <v>0</v>
      </c>
      <c r="N13" s="8">
        <v>65000</v>
      </c>
      <c r="O13" s="8">
        <v>65000</v>
      </c>
    </row>
    <row r="14" spans="1:17" ht="18.75" customHeight="1">
      <c r="A14" s="14" t="s">
        <v>140</v>
      </c>
      <c r="B14" s="13"/>
      <c r="C14" s="13"/>
      <c r="D14" s="12"/>
      <c r="E14" s="11">
        <v>28750</v>
      </c>
      <c r="F14" s="11">
        <v>432080</v>
      </c>
      <c r="G14" s="11">
        <v>39170</v>
      </c>
      <c r="H14" s="11">
        <v>500000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500000</v>
      </c>
    </row>
    <row r="15" spans="1:17" ht="37.5">
      <c r="A15" s="9" t="s">
        <v>139</v>
      </c>
      <c r="B15" s="10" t="s">
        <v>138</v>
      </c>
      <c r="C15" s="10" t="s">
        <v>133</v>
      </c>
      <c r="D15" s="9" t="s">
        <v>1</v>
      </c>
      <c r="E15" s="8">
        <v>10000</v>
      </c>
      <c r="F15" s="8">
        <v>40000</v>
      </c>
      <c r="G15" s="8">
        <v>0</v>
      </c>
      <c r="H15" s="8">
        <v>50000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50000</v>
      </c>
    </row>
    <row r="16" spans="1:17" ht="37.5">
      <c r="A16" s="9" t="s">
        <v>137</v>
      </c>
      <c r="B16" s="10" t="s">
        <v>136</v>
      </c>
      <c r="C16" s="10" t="s">
        <v>133</v>
      </c>
      <c r="D16" s="9" t="s">
        <v>1</v>
      </c>
      <c r="E16" s="8">
        <v>18750</v>
      </c>
      <c r="F16" s="8">
        <v>80000</v>
      </c>
      <c r="G16" s="8">
        <v>1250</v>
      </c>
      <c r="H16" s="8">
        <v>100000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100000</v>
      </c>
    </row>
    <row r="17" spans="1:15" ht="37.5">
      <c r="A17" s="9" t="s">
        <v>135</v>
      </c>
      <c r="B17" s="10" t="s">
        <v>134</v>
      </c>
      <c r="C17" s="10" t="s">
        <v>133</v>
      </c>
      <c r="D17" s="9" t="s">
        <v>1</v>
      </c>
      <c r="E17" s="8">
        <v>0</v>
      </c>
      <c r="F17" s="8">
        <v>265000</v>
      </c>
      <c r="G17" s="8">
        <v>35000</v>
      </c>
      <c r="H17" s="8">
        <v>300000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300000</v>
      </c>
    </row>
    <row r="18" spans="1:15" ht="37.5">
      <c r="A18" s="9" t="s">
        <v>132</v>
      </c>
      <c r="B18" s="10" t="s">
        <v>131</v>
      </c>
      <c r="C18" s="10" t="s">
        <v>130</v>
      </c>
      <c r="D18" s="9" t="s">
        <v>1</v>
      </c>
      <c r="E18" s="8">
        <v>0</v>
      </c>
      <c r="F18" s="8">
        <v>47080</v>
      </c>
      <c r="G18" s="8">
        <v>2920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50000</v>
      </c>
    </row>
    <row r="19" spans="1:15" ht="18.75" customHeight="1">
      <c r="A19" s="14" t="s">
        <v>129</v>
      </c>
      <c r="B19" s="13"/>
      <c r="C19" s="13"/>
      <c r="D19" s="12"/>
      <c r="E19" s="11">
        <v>0</v>
      </c>
      <c r="F19" s="11">
        <v>177150</v>
      </c>
      <c r="G19" s="11">
        <v>67600</v>
      </c>
      <c r="H19" s="11">
        <v>244750</v>
      </c>
      <c r="I19" s="11">
        <v>1382500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1627250</v>
      </c>
    </row>
    <row r="20" spans="1:15" ht="37.5">
      <c r="A20" s="9" t="s">
        <v>128</v>
      </c>
      <c r="B20" s="10" t="s">
        <v>127</v>
      </c>
      <c r="C20" s="10" t="s">
        <v>126</v>
      </c>
      <c r="D20" s="9" t="s">
        <v>1</v>
      </c>
      <c r="E20" s="8">
        <v>0</v>
      </c>
      <c r="F20" s="8">
        <v>3000</v>
      </c>
      <c r="G20" s="8">
        <v>0</v>
      </c>
      <c r="H20" s="8">
        <v>3000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3000</v>
      </c>
    </row>
    <row r="21" spans="1:15" ht="37.5">
      <c r="A21" s="9" t="s">
        <v>125</v>
      </c>
      <c r="B21" s="10" t="s">
        <v>124</v>
      </c>
      <c r="C21" s="10" t="s">
        <v>111</v>
      </c>
      <c r="D21" s="9" t="s">
        <v>1</v>
      </c>
      <c r="E21" s="8">
        <v>0</v>
      </c>
      <c r="F21" s="8">
        <v>75470</v>
      </c>
      <c r="G21" s="8">
        <v>0</v>
      </c>
      <c r="H21" s="8">
        <v>75470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75470</v>
      </c>
    </row>
    <row r="22" spans="1:15" ht="37.5" customHeight="1">
      <c r="A22" s="9" t="s">
        <v>123</v>
      </c>
      <c r="B22" s="10" t="s">
        <v>122</v>
      </c>
      <c r="C22" s="10" t="s">
        <v>116</v>
      </c>
      <c r="D22" s="9" t="s">
        <v>1</v>
      </c>
      <c r="E22" s="8">
        <v>0</v>
      </c>
      <c r="F22" s="8">
        <v>20520</v>
      </c>
      <c r="G22" s="8">
        <v>22600</v>
      </c>
      <c r="H22" s="8">
        <v>43120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43120</v>
      </c>
    </row>
    <row r="23" spans="1:15" ht="75">
      <c r="A23" s="9" t="s">
        <v>121</v>
      </c>
      <c r="B23" s="10" t="s">
        <v>120</v>
      </c>
      <c r="C23" s="10" t="s">
        <v>119</v>
      </c>
      <c r="D23" s="9" t="s">
        <v>1</v>
      </c>
      <c r="E23" s="8">
        <v>0</v>
      </c>
      <c r="F23" s="8">
        <v>50800</v>
      </c>
      <c r="G23" s="8">
        <v>0</v>
      </c>
      <c r="H23" s="8">
        <v>50800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50800</v>
      </c>
    </row>
    <row r="24" spans="1:15" ht="37.5">
      <c r="A24" s="9" t="s">
        <v>118</v>
      </c>
      <c r="B24" s="10" t="s">
        <v>117</v>
      </c>
      <c r="C24" s="10" t="s">
        <v>116</v>
      </c>
      <c r="D24" s="9" t="s">
        <v>1</v>
      </c>
      <c r="E24" s="8">
        <v>0</v>
      </c>
      <c r="F24" s="8">
        <v>27360</v>
      </c>
      <c r="G24" s="8">
        <v>45000</v>
      </c>
      <c r="H24" s="8">
        <v>72360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72360</v>
      </c>
    </row>
    <row r="25" spans="1:15" ht="37.5">
      <c r="A25" s="9" t="s">
        <v>115</v>
      </c>
      <c r="B25" s="10" t="s">
        <v>114</v>
      </c>
      <c r="C25" s="10" t="s">
        <v>111</v>
      </c>
      <c r="D25" s="9" t="s">
        <v>1</v>
      </c>
      <c r="E25" s="8">
        <v>0</v>
      </c>
      <c r="F25" s="8">
        <v>0</v>
      </c>
      <c r="G25" s="8">
        <v>0</v>
      </c>
      <c r="H25" s="8">
        <v>0</v>
      </c>
      <c r="I25" s="8">
        <v>429200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429200</v>
      </c>
    </row>
    <row r="26" spans="1:15" ht="37.5">
      <c r="A26" s="9" t="s">
        <v>113</v>
      </c>
      <c r="B26" s="10" t="s">
        <v>112</v>
      </c>
      <c r="C26" s="10" t="s">
        <v>111</v>
      </c>
      <c r="D26" s="9" t="s">
        <v>1</v>
      </c>
      <c r="E26" s="8">
        <v>0</v>
      </c>
      <c r="F26" s="8">
        <v>0</v>
      </c>
      <c r="G26" s="8">
        <v>0</v>
      </c>
      <c r="H26" s="8">
        <v>0</v>
      </c>
      <c r="I26" s="8">
        <v>953300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953300</v>
      </c>
    </row>
    <row r="27" spans="1:15" ht="18.75" customHeight="1">
      <c r="A27" s="14" t="s">
        <v>110</v>
      </c>
      <c r="B27" s="13"/>
      <c r="C27" s="13"/>
      <c r="D27" s="12"/>
      <c r="E27" s="11">
        <v>6000</v>
      </c>
      <c r="F27" s="11">
        <v>44000</v>
      </c>
      <c r="G27" s="11">
        <v>228550</v>
      </c>
      <c r="H27" s="11">
        <v>278550</v>
      </c>
      <c r="I27" s="11">
        <v>0</v>
      </c>
      <c r="J27" s="11">
        <v>50000</v>
      </c>
      <c r="K27" s="11">
        <v>0</v>
      </c>
      <c r="L27" s="11">
        <v>0</v>
      </c>
      <c r="M27" s="11">
        <v>0</v>
      </c>
      <c r="N27" s="11">
        <v>50000</v>
      </c>
      <c r="O27" s="11">
        <v>328550</v>
      </c>
    </row>
    <row r="28" spans="1:15" ht="37.5">
      <c r="A28" s="9" t="s">
        <v>109</v>
      </c>
      <c r="B28" s="10" t="s">
        <v>108</v>
      </c>
      <c r="C28" s="10" t="s">
        <v>100</v>
      </c>
      <c r="D28" s="9" t="s">
        <v>1</v>
      </c>
      <c r="E28" s="8">
        <v>0</v>
      </c>
      <c r="F28" s="8">
        <v>30000</v>
      </c>
      <c r="G28" s="8">
        <v>0</v>
      </c>
      <c r="H28" s="8">
        <v>30000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30000</v>
      </c>
    </row>
    <row r="29" spans="1:15" ht="37.5">
      <c r="A29" s="9" t="s">
        <v>107</v>
      </c>
      <c r="B29" s="10" t="s">
        <v>106</v>
      </c>
      <c r="C29" s="10" t="s">
        <v>105</v>
      </c>
      <c r="D29" s="9" t="s">
        <v>1</v>
      </c>
      <c r="E29" s="8">
        <v>6000</v>
      </c>
      <c r="F29" s="8">
        <v>4000</v>
      </c>
      <c r="G29" s="8">
        <v>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10000</v>
      </c>
    </row>
    <row r="30" spans="1:15" ht="19.5" customHeight="1">
      <c r="A30" s="9" t="s">
        <v>104</v>
      </c>
      <c r="B30" s="10" t="s">
        <v>103</v>
      </c>
      <c r="C30" s="10" t="s">
        <v>100</v>
      </c>
      <c r="D30" s="9" t="s">
        <v>1</v>
      </c>
      <c r="E30" s="8">
        <v>0</v>
      </c>
      <c r="F30" s="8">
        <v>10000</v>
      </c>
      <c r="G30" s="8">
        <v>228550</v>
      </c>
      <c r="H30" s="8">
        <v>238550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238550</v>
      </c>
    </row>
    <row r="31" spans="1:15" ht="37.5">
      <c r="A31" s="9" t="s">
        <v>102</v>
      </c>
      <c r="B31" s="10" t="s">
        <v>101</v>
      </c>
      <c r="C31" s="10" t="s">
        <v>100</v>
      </c>
      <c r="D31" s="9" t="s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50000</v>
      </c>
      <c r="K31" s="8">
        <v>0</v>
      </c>
      <c r="L31" s="8">
        <v>0</v>
      </c>
      <c r="M31" s="8">
        <v>0</v>
      </c>
      <c r="N31" s="8">
        <v>50000</v>
      </c>
      <c r="O31" s="8">
        <v>50000</v>
      </c>
    </row>
    <row r="32" spans="1:15" ht="18.75" customHeight="1">
      <c r="A32" s="14" t="s">
        <v>99</v>
      </c>
      <c r="B32" s="13"/>
      <c r="C32" s="13"/>
      <c r="D32" s="12"/>
      <c r="E32" s="11">
        <v>5000</v>
      </c>
      <c r="F32" s="11">
        <v>90000</v>
      </c>
      <c r="G32" s="11">
        <v>271700</v>
      </c>
      <c r="H32" s="11">
        <v>366700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366700</v>
      </c>
    </row>
    <row r="33" spans="1:17" ht="37.5">
      <c r="A33" s="9" t="s">
        <v>98</v>
      </c>
      <c r="B33" s="10" t="s">
        <v>97</v>
      </c>
      <c r="C33" s="10" t="s">
        <v>96</v>
      </c>
      <c r="D33" s="9" t="s">
        <v>1</v>
      </c>
      <c r="E33" s="8">
        <v>5000</v>
      </c>
      <c r="F33" s="8">
        <v>90000</v>
      </c>
      <c r="G33" s="8">
        <v>271700</v>
      </c>
      <c r="H33" s="8">
        <v>366700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366700</v>
      </c>
    </row>
    <row r="34" spans="1:17" ht="18.75" customHeight="1">
      <c r="A34" s="14" t="s">
        <v>95</v>
      </c>
      <c r="B34" s="13"/>
      <c r="C34" s="13"/>
      <c r="D34" s="12"/>
      <c r="E34" s="11">
        <v>18750</v>
      </c>
      <c r="F34" s="11">
        <v>203750</v>
      </c>
      <c r="G34" s="11">
        <v>85300</v>
      </c>
      <c r="H34" s="11">
        <v>307800</v>
      </c>
      <c r="I34" s="11">
        <v>0</v>
      </c>
      <c r="J34" s="11">
        <v>100000</v>
      </c>
      <c r="K34" s="11">
        <v>0</v>
      </c>
      <c r="L34" s="11">
        <v>0</v>
      </c>
      <c r="M34" s="11">
        <v>0</v>
      </c>
      <c r="N34" s="11">
        <v>100000</v>
      </c>
      <c r="O34" s="11">
        <v>407800</v>
      </c>
    </row>
    <row r="35" spans="1:17" ht="37.5">
      <c r="A35" s="9" t="s">
        <v>94</v>
      </c>
      <c r="B35" s="10" t="s">
        <v>93</v>
      </c>
      <c r="C35" s="10" t="s">
        <v>92</v>
      </c>
      <c r="D35" s="9" t="s">
        <v>1</v>
      </c>
      <c r="E35" s="8">
        <v>12500</v>
      </c>
      <c r="F35" s="8">
        <v>60000</v>
      </c>
      <c r="G35" s="8">
        <v>85300</v>
      </c>
      <c r="H35" s="8">
        <v>157800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157800</v>
      </c>
    </row>
    <row r="36" spans="1:17" ht="37.5">
      <c r="A36" s="9" t="s">
        <v>91</v>
      </c>
      <c r="B36" s="10" t="s">
        <v>90</v>
      </c>
      <c r="C36" s="10" t="s">
        <v>78</v>
      </c>
      <c r="D36" s="9" t="s">
        <v>1</v>
      </c>
      <c r="E36" s="8">
        <v>6250</v>
      </c>
      <c r="F36" s="8">
        <v>33750</v>
      </c>
      <c r="G36" s="8">
        <v>0</v>
      </c>
      <c r="H36" s="8">
        <v>40000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40000</v>
      </c>
    </row>
    <row r="37" spans="1:17" ht="56.25">
      <c r="A37" s="9" t="s">
        <v>89</v>
      </c>
      <c r="B37" s="10" t="s">
        <v>88</v>
      </c>
      <c r="C37" s="10" t="s">
        <v>87</v>
      </c>
      <c r="D37" s="9" t="s">
        <v>1</v>
      </c>
      <c r="E37" s="8">
        <v>0</v>
      </c>
      <c r="F37" s="8">
        <v>25000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25000</v>
      </c>
    </row>
    <row r="38" spans="1:17" ht="37.5">
      <c r="A38" s="9" t="s">
        <v>86</v>
      </c>
      <c r="B38" s="10" t="s">
        <v>85</v>
      </c>
      <c r="C38" s="10" t="s">
        <v>84</v>
      </c>
      <c r="D38" s="9" t="s">
        <v>1</v>
      </c>
      <c r="E38" s="8">
        <v>0</v>
      </c>
      <c r="F38" s="8">
        <v>25000</v>
      </c>
      <c r="G38" s="8">
        <v>0</v>
      </c>
      <c r="H38" s="8">
        <v>25000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25000</v>
      </c>
    </row>
    <row r="39" spans="1:17" ht="37.5">
      <c r="A39" s="9" t="s">
        <v>83</v>
      </c>
      <c r="B39" s="10" t="s">
        <v>82</v>
      </c>
      <c r="C39" s="10" t="s">
        <v>81</v>
      </c>
      <c r="D39" s="9" t="s">
        <v>1</v>
      </c>
      <c r="E39" s="8">
        <v>0</v>
      </c>
      <c r="F39" s="8">
        <v>60000</v>
      </c>
      <c r="G39" s="8">
        <v>0</v>
      </c>
      <c r="H39" s="8">
        <v>60000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60000</v>
      </c>
    </row>
    <row r="40" spans="1:17" ht="56.25">
      <c r="A40" s="9" t="s">
        <v>80</v>
      </c>
      <c r="B40" s="10" t="s">
        <v>79</v>
      </c>
      <c r="C40" s="10" t="s">
        <v>78</v>
      </c>
      <c r="D40" s="9" t="s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100000</v>
      </c>
      <c r="K40" s="8">
        <v>0</v>
      </c>
      <c r="L40" s="8">
        <v>0</v>
      </c>
      <c r="M40" s="8">
        <v>0</v>
      </c>
      <c r="N40" s="8">
        <v>100000</v>
      </c>
      <c r="O40" s="8">
        <v>100000</v>
      </c>
    </row>
    <row r="41" spans="1:17" ht="18.75" customHeight="1">
      <c r="A41" s="14" t="s">
        <v>77</v>
      </c>
      <c r="B41" s="13"/>
      <c r="C41" s="13"/>
      <c r="D41" s="12"/>
      <c r="E41" s="11">
        <v>0</v>
      </c>
      <c r="F41" s="11">
        <v>195200</v>
      </c>
      <c r="G41" s="11">
        <v>32800</v>
      </c>
      <c r="H41" s="11">
        <v>228000</v>
      </c>
      <c r="I41" s="11">
        <v>0</v>
      </c>
      <c r="J41" s="11">
        <v>65000</v>
      </c>
      <c r="K41" s="11">
        <v>265200</v>
      </c>
      <c r="L41" s="11">
        <v>823800</v>
      </c>
      <c r="M41" s="11">
        <v>27000</v>
      </c>
      <c r="N41" s="11">
        <v>1181000</v>
      </c>
      <c r="O41" s="11">
        <v>1409000</v>
      </c>
    </row>
    <row r="42" spans="1:17" ht="37.5">
      <c r="A42" s="9" t="s">
        <v>76</v>
      </c>
      <c r="B42" s="10" t="s">
        <v>75</v>
      </c>
      <c r="C42" s="10" t="s">
        <v>58</v>
      </c>
      <c r="D42" s="9" t="s">
        <v>1</v>
      </c>
      <c r="E42" s="8">
        <v>0</v>
      </c>
      <c r="F42" s="8">
        <v>35000</v>
      </c>
      <c r="G42" s="8">
        <v>18000</v>
      </c>
      <c r="H42" s="8">
        <v>53000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53000</v>
      </c>
    </row>
    <row r="43" spans="1:17" ht="56.25">
      <c r="A43" s="9" t="s">
        <v>74</v>
      </c>
      <c r="B43" s="10" t="s">
        <v>73</v>
      </c>
      <c r="C43" s="10" t="s">
        <v>72</v>
      </c>
      <c r="D43" s="9" t="s">
        <v>1</v>
      </c>
      <c r="E43" s="8">
        <v>0</v>
      </c>
      <c r="F43" s="8">
        <v>25200</v>
      </c>
      <c r="G43" s="8">
        <v>9800</v>
      </c>
      <c r="H43" s="8">
        <v>35000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35000</v>
      </c>
    </row>
    <row r="44" spans="1:17" ht="37.5">
      <c r="A44" s="9" t="s">
        <v>71</v>
      </c>
      <c r="B44" s="10" t="s">
        <v>70</v>
      </c>
      <c r="C44" s="10" t="s">
        <v>69</v>
      </c>
      <c r="D44" s="9" t="s">
        <v>1</v>
      </c>
      <c r="E44" s="8">
        <v>0</v>
      </c>
      <c r="F44" s="8">
        <v>40000</v>
      </c>
      <c r="G44" s="8">
        <v>0</v>
      </c>
      <c r="H44" s="8">
        <v>40000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40000</v>
      </c>
    </row>
    <row r="45" spans="1:17" ht="37.5">
      <c r="A45" s="9" t="s">
        <v>68</v>
      </c>
      <c r="B45" s="10" t="s">
        <v>67</v>
      </c>
      <c r="C45" s="10" t="s">
        <v>66</v>
      </c>
      <c r="D45" s="9" t="s">
        <v>1</v>
      </c>
      <c r="E45" s="8">
        <v>0</v>
      </c>
      <c r="F45" s="8">
        <v>35000</v>
      </c>
      <c r="G45" s="8">
        <v>5000</v>
      </c>
      <c r="H45" s="8">
        <v>40000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40000</v>
      </c>
    </row>
    <row r="46" spans="1:17" ht="37.5">
      <c r="A46" s="9" t="s">
        <v>65</v>
      </c>
      <c r="B46" s="10" t="s">
        <v>64</v>
      </c>
      <c r="C46" s="10" t="s">
        <v>63</v>
      </c>
      <c r="D46" s="9" t="s">
        <v>1</v>
      </c>
      <c r="E46" s="8">
        <v>0</v>
      </c>
      <c r="F46" s="8">
        <v>60000</v>
      </c>
      <c r="G46" s="8">
        <v>0</v>
      </c>
      <c r="H46" s="8">
        <v>60000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60000</v>
      </c>
    </row>
    <row r="47" spans="1:17" s="15" customFormat="1" ht="40.5" customHeight="1">
      <c r="A47" s="9" t="s">
        <v>62</v>
      </c>
      <c r="B47" s="10" t="s">
        <v>61</v>
      </c>
      <c r="C47" s="10" t="s">
        <v>58</v>
      </c>
      <c r="D47" s="9" t="s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65000</v>
      </c>
      <c r="K47" s="8">
        <v>0</v>
      </c>
      <c r="L47" s="8">
        <v>0</v>
      </c>
      <c r="M47" s="8">
        <v>0</v>
      </c>
      <c r="N47" s="8">
        <v>65000</v>
      </c>
      <c r="O47" s="8">
        <v>65000</v>
      </c>
      <c r="P47" s="16"/>
      <c r="Q47" s="16"/>
    </row>
    <row r="48" spans="1:17" ht="75">
      <c r="A48" s="9" t="s">
        <v>60</v>
      </c>
      <c r="B48" s="10" t="s">
        <v>59</v>
      </c>
      <c r="C48" s="10" t="s">
        <v>58</v>
      </c>
      <c r="D48" s="9" t="s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265200</v>
      </c>
      <c r="L48" s="8">
        <v>823800</v>
      </c>
      <c r="M48" s="8">
        <v>27000</v>
      </c>
      <c r="N48" s="8">
        <v>1116000</v>
      </c>
      <c r="O48" s="8">
        <v>1116000</v>
      </c>
    </row>
    <row r="49" spans="1:15" ht="18.75" customHeight="1">
      <c r="A49" s="14" t="s">
        <v>57</v>
      </c>
      <c r="B49" s="13"/>
      <c r="C49" s="13"/>
      <c r="D49" s="12"/>
      <c r="E49" s="11">
        <v>104500</v>
      </c>
      <c r="F49" s="11">
        <v>692650</v>
      </c>
      <c r="G49" s="11">
        <v>230750</v>
      </c>
      <c r="H49" s="11">
        <v>1027900</v>
      </c>
      <c r="I49" s="11">
        <v>0</v>
      </c>
      <c r="J49" s="11">
        <v>120000</v>
      </c>
      <c r="K49" s="11">
        <v>0</v>
      </c>
      <c r="L49" s="11">
        <v>0</v>
      </c>
      <c r="M49" s="11">
        <v>0</v>
      </c>
      <c r="N49" s="11">
        <v>120000</v>
      </c>
      <c r="O49" s="11">
        <v>1147900</v>
      </c>
    </row>
    <row r="50" spans="1:15" ht="37.5">
      <c r="A50" s="9" t="s">
        <v>56</v>
      </c>
      <c r="B50" s="10" t="s">
        <v>55</v>
      </c>
      <c r="C50" s="10" t="s">
        <v>54</v>
      </c>
      <c r="D50" s="9" t="s">
        <v>1</v>
      </c>
      <c r="E50" s="8">
        <v>12500</v>
      </c>
      <c r="F50" s="8">
        <v>127750</v>
      </c>
      <c r="G50" s="8">
        <v>5750</v>
      </c>
      <c r="H50" s="8">
        <v>146000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146000</v>
      </c>
    </row>
    <row r="51" spans="1:15" ht="37.5">
      <c r="A51" s="9" t="s">
        <v>53</v>
      </c>
      <c r="B51" s="10" t="s">
        <v>52</v>
      </c>
      <c r="C51" s="10" t="s">
        <v>51</v>
      </c>
      <c r="D51" s="9" t="s">
        <v>1</v>
      </c>
      <c r="E51" s="8">
        <v>48000</v>
      </c>
      <c r="F51" s="8">
        <v>84600</v>
      </c>
      <c r="G51" s="8">
        <v>2400</v>
      </c>
      <c r="H51" s="8">
        <v>135000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135000</v>
      </c>
    </row>
    <row r="52" spans="1:15" ht="37.5">
      <c r="A52" s="9" t="s">
        <v>50</v>
      </c>
      <c r="B52" s="10" t="s">
        <v>49</v>
      </c>
      <c r="C52" s="10" t="s">
        <v>40</v>
      </c>
      <c r="D52" s="9" t="s">
        <v>1</v>
      </c>
      <c r="E52" s="8">
        <v>0</v>
      </c>
      <c r="F52" s="8">
        <v>330400</v>
      </c>
      <c r="G52" s="8">
        <v>9600</v>
      </c>
      <c r="H52" s="8">
        <v>340000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340000</v>
      </c>
    </row>
    <row r="53" spans="1:15" ht="56.25">
      <c r="A53" s="9" t="s">
        <v>48</v>
      </c>
      <c r="B53" s="10" t="s">
        <v>47</v>
      </c>
      <c r="C53" s="10" t="s">
        <v>46</v>
      </c>
      <c r="D53" s="9" t="s">
        <v>1</v>
      </c>
      <c r="E53" s="8">
        <v>14000</v>
      </c>
      <c r="F53" s="8">
        <v>70400</v>
      </c>
      <c r="G53" s="8">
        <v>5600</v>
      </c>
      <c r="H53" s="8">
        <v>90000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90000</v>
      </c>
    </row>
    <row r="54" spans="1:15" ht="37.5">
      <c r="A54" s="9" t="s">
        <v>45</v>
      </c>
      <c r="B54" s="10" t="s">
        <v>44</v>
      </c>
      <c r="C54" s="10" t="s">
        <v>43</v>
      </c>
      <c r="D54" s="9" t="s">
        <v>1</v>
      </c>
      <c r="E54" s="8">
        <v>30000</v>
      </c>
      <c r="F54" s="8">
        <v>10000</v>
      </c>
      <c r="G54" s="8">
        <v>0</v>
      </c>
      <c r="H54" s="8">
        <v>40000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40000</v>
      </c>
    </row>
    <row r="55" spans="1:15" ht="37.5">
      <c r="A55" s="9" t="s">
        <v>42</v>
      </c>
      <c r="B55" s="10" t="s">
        <v>41</v>
      </c>
      <c r="C55" s="10" t="s">
        <v>40</v>
      </c>
      <c r="D55" s="9" t="s">
        <v>1</v>
      </c>
      <c r="E55" s="8">
        <v>0</v>
      </c>
      <c r="F55" s="8">
        <v>57000</v>
      </c>
      <c r="G55" s="8">
        <v>199900</v>
      </c>
      <c r="H55" s="8">
        <v>256900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256900</v>
      </c>
    </row>
    <row r="56" spans="1:15" ht="37.5">
      <c r="A56" s="9" t="s">
        <v>39</v>
      </c>
      <c r="B56" s="10" t="s">
        <v>38</v>
      </c>
      <c r="C56" s="10" t="s">
        <v>37</v>
      </c>
      <c r="D56" s="9" t="s">
        <v>1</v>
      </c>
      <c r="E56" s="8">
        <v>0</v>
      </c>
      <c r="F56" s="8">
        <v>12500</v>
      </c>
      <c r="G56" s="8">
        <v>7500</v>
      </c>
      <c r="H56" s="8">
        <v>20000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20000</v>
      </c>
    </row>
    <row r="57" spans="1:15" ht="37.5">
      <c r="A57" s="9" t="s">
        <v>36</v>
      </c>
      <c r="B57" s="10" t="s">
        <v>35</v>
      </c>
      <c r="C57" s="10" t="s">
        <v>34</v>
      </c>
      <c r="D57" s="9" t="s">
        <v>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120000</v>
      </c>
      <c r="K57" s="8">
        <v>0</v>
      </c>
      <c r="L57" s="8">
        <v>0</v>
      </c>
      <c r="M57" s="8">
        <v>0</v>
      </c>
      <c r="N57" s="8">
        <v>120000</v>
      </c>
      <c r="O57" s="8">
        <v>120000</v>
      </c>
    </row>
    <row r="58" spans="1:15" ht="18.75" customHeight="1">
      <c r="A58" s="14" t="s">
        <v>33</v>
      </c>
      <c r="B58" s="13"/>
      <c r="C58" s="13"/>
      <c r="D58" s="12"/>
      <c r="E58" s="11">
        <v>20800</v>
      </c>
      <c r="F58" s="11">
        <v>286000</v>
      </c>
      <c r="G58" s="11">
        <v>13200</v>
      </c>
      <c r="H58" s="11">
        <v>320000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320000</v>
      </c>
    </row>
    <row r="59" spans="1:15" ht="75">
      <c r="A59" s="9" t="s">
        <v>32</v>
      </c>
      <c r="B59" s="10" t="s">
        <v>31</v>
      </c>
      <c r="C59" s="10" t="s">
        <v>30</v>
      </c>
      <c r="D59" s="9" t="s">
        <v>1</v>
      </c>
      <c r="E59" s="8">
        <v>20800</v>
      </c>
      <c r="F59" s="8">
        <v>286000</v>
      </c>
      <c r="G59" s="8">
        <v>13200</v>
      </c>
      <c r="H59" s="8">
        <v>320000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320000</v>
      </c>
    </row>
    <row r="60" spans="1:15" ht="18.75" customHeight="1">
      <c r="A60" s="14" t="s">
        <v>29</v>
      </c>
      <c r="B60" s="13"/>
      <c r="C60" s="13"/>
      <c r="D60" s="12"/>
      <c r="E60" s="11">
        <v>58500</v>
      </c>
      <c r="F60" s="11">
        <v>396240</v>
      </c>
      <c r="G60" s="11">
        <v>113360</v>
      </c>
      <c r="H60" s="11">
        <v>568100</v>
      </c>
      <c r="I60" s="11">
        <v>0</v>
      </c>
      <c r="J60" s="11">
        <v>80000</v>
      </c>
      <c r="K60" s="11">
        <v>39000</v>
      </c>
      <c r="L60" s="11">
        <v>165300</v>
      </c>
      <c r="M60" s="11">
        <v>5700</v>
      </c>
      <c r="N60" s="11">
        <v>290000</v>
      </c>
      <c r="O60" s="11">
        <v>858100</v>
      </c>
    </row>
    <row r="61" spans="1:15" ht="37.5">
      <c r="A61" s="9" t="s">
        <v>28</v>
      </c>
      <c r="B61" s="10" t="s">
        <v>27</v>
      </c>
      <c r="C61" s="10" t="s">
        <v>26</v>
      </c>
      <c r="D61" s="9" t="s">
        <v>1</v>
      </c>
      <c r="E61" s="8">
        <v>0</v>
      </c>
      <c r="F61" s="8">
        <v>75000</v>
      </c>
      <c r="G61" s="8">
        <v>0</v>
      </c>
      <c r="H61" s="8">
        <v>75000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75000</v>
      </c>
    </row>
    <row r="62" spans="1:15" ht="37.5">
      <c r="A62" s="9" t="s">
        <v>25</v>
      </c>
      <c r="B62" s="10" t="s">
        <v>24</v>
      </c>
      <c r="C62" s="10" t="s">
        <v>10</v>
      </c>
      <c r="D62" s="9" t="s">
        <v>1</v>
      </c>
      <c r="E62" s="8">
        <v>45000</v>
      </c>
      <c r="F62" s="8">
        <v>172280</v>
      </c>
      <c r="G62" s="8">
        <v>4720</v>
      </c>
      <c r="H62" s="8">
        <v>222000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222000</v>
      </c>
    </row>
    <row r="63" spans="1:15" ht="37.5">
      <c r="A63" s="9" t="s">
        <v>23</v>
      </c>
      <c r="B63" s="10" t="s">
        <v>22</v>
      </c>
      <c r="C63" s="10" t="s">
        <v>10</v>
      </c>
      <c r="D63" s="9" t="s">
        <v>1</v>
      </c>
      <c r="E63" s="8">
        <v>13500</v>
      </c>
      <c r="F63" s="8">
        <v>40000</v>
      </c>
      <c r="G63" s="8">
        <v>106600</v>
      </c>
      <c r="H63" s="8">
        <v>160100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160100</v>
      </c>
    </row>
    <row r="64" spans="1:15" ht="37.5">
      <c r="A64" s="9" t="s">
        <v>21</v>
      </c>
      <c r="B64" s="10" t="s">
        <v>20</v>
      </c>
      <c r="C64" s="10" t="s">
        <v>19</v>
      </c>
      <c r="D64" s="9" t="s">
        <v>1</v>
      </c>
      <c r="E64" s="8">
        <v>0</v>
      </c>
      <c r="F64" s="8">
        <v>63960</v>
      </c>
      <c r="G64" s="8">
        <v>2040</v>
      </c>
      <c r="H64" s="8">
        <v>66000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66000</v>
      </c>
    </row>
    <row r="65" spans="1:15" ht="37.5">
      <c r="A65" s="9" t="s">
        <v>18</v>
      </c>
      <c r="B65" s="10" t="s">
        <v>17</v>
      </c>
      <c r="C65" s="10" t="s">
        <v>16</v>
      </c>
      <c r="D65" s="9" t="s">
        <v>1</v>
      </c>
      <c r="E65" s="8">
        <v>0</v>
      </c>
      <c r="F65" s="8">
        <v>45000</v>
      </c>
      <c r="G65" s="8">
        <v>0</v>
      </c>
      <c r="H65" s="8">
        <v>45000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45000</v>
      </c>
    </row>
    <row r="66" spans="1:15" ht="75">
      <c r="A66" s="9" t="s">
        <v>15</v>
      </c>
      <c r="B66" s="10" t="s">
        <v>14</v>
      </c>
      <c r="C66" s="10" t="s">
        <v>13</v>
      </c>
      <c r="D66" s="9" t="s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80000</v>
      </c>
      <c r="K66" s="8">
        <v>0</v>
      </c>
      <c r="L66" s="8">
        <v>0</v>
      </c>
      <c r="M66" s="8">
        <v>0</v>
      </c>
      <c r="N66" s="8">
        <v>80000</v>
      </c>
      <c r="O66" s="8">
        <v>80000</v>
      </c>
    </row>
    <row r="67" spans="1:15" ht="37.5">
      <c r="A67" s="9" t="s">
        <v>12</v>
      </c>
      <c r="B67" s="10" t="s">
        <v>11</v>
      </c>
      <c r="C67" s="10" t="s">
        <v>10</v>
      </c>
      <c r="D67" s="9" t="s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39000</v>
      </c>
      <c r="L67" s="8">
        <v>165300</v>
      </c>
      <c r="M67" s="8">
        <v>5700</v>
      </c>
      <c r="N67" s="8">
        <v>210000</v>
      </c>
      <c r="O67" s="8">
        <v>210000</v>
      </c>
    </row>
    <row r="68" spans="1:15" ht="18.75" customHeight="1">
      <c r="A68" s="14" t="s">
        <v>9</v>
      </c>
      <c r="B68" s="13"/>
      <c r="C68" s="13"/>
      <c r="D68" s="12"/>
      <c r="E68" s="11">
        <v>0</v>
      </c>
      <c r="F68" s="11">
        <v>3500</v>
      </c>
      <c r="G68" s="11">
        <v>4600</v>
      </c>
      <c r="H68" s="11">
        <v>8100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8100</v>
      </c>
    </row>
    <row r="69" spans="1:15" ht="37.5">
      <c r="A69" s="9" t="s">
        <v>8</v>
      </c>
      <c r="B69" s="10" t="s">
        <v>7</v>
      </c>
      <c r="C69" s="10" t="s">
        <v>6</v>
      </c>
      <c r="D69" s="9" t="s">
        <v>1</v>
      </c>
      <c r="E69" s="8">
        <v>0</v>
      </c>
      <c r="F69" s="8">
        <v>3500</v>
      </c>
      <c r="G69" s="8">
        <v>4600</v>
      </c>
      <c r="H69" s="8">
        <v>8100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8100</v>
      </c>
    </row>
    <row r="70" spans="1:15" ht="18.75" customHeight="1">
      <c r="A70" s="14" t="s">
        <v>5</v>
      </c>
      <c r="B70" s="13"/>
      <c r="C70" s="13"/>
      <c r="D70" s="12"/>
      <c r="E70" s="11">
        <v>6250</v>
      </c>
      <c r="F70" s="11">
        <v>13500</v>
      </c>
      <c r="G70" s="11">
        <v>15350</v>
      </c>
      <c r="H70" s="11">
        <v>35100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35100</v>
      </c>
    </row>
    <row r="71" spans="1:15" ht="37.5">
      <c r="A71" s="9" t="s">
        <v>4</v>
      </c>
      <c r="B71" s="10" t="s">
        <v>3</v>
      </c>
      <c r="C71" s="10" t="s">
        <v>2</v>
      </c>
      <c r="D71" s="9" t="s">
        <v>1</v>
      </c>
      <c r="E71" s="8">
        <v>6250</v>
      </c>
      <c r="F71" s="8">
        <v>13500</v>
      </c>
      <c r="G71" s="8">
        <v>15350</v>
      </c>
      <c r="H71" s="8">
        <v>35100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35100</v>
      </c>
    </row>
    <row r="72" spans="1:15" ht="18.75" customHeight="1">
      <c r="A72" s="7" t="s">
        <v>0</v>
      </c>
      <c r="B72" s="6"/>
      <c r="C72" s="6"/>
      <c r="D72" s="5"/>
      <c r="E72" s="4">
        <f>SUM(E70,E68,E60,E58,E49,E41,E34,E32,E27,E19,E14,E5)</f>
        <v>265050</v>
      </c>
      <c r="F72" s="4">
        <f>SUM(F70,F68,F60,F58,F49,F41,F34,F32,F27,F19,F14,F5)</f>
        <v>2621870</v>
      </c>
      <c r="G72" s="4">
        <f>SUM(G70,G68,G60,G58,G49,G41,G34,G32,G27,G19,G14,G5)</f>
        <v>1314080</v>
      </c>
      <c r="H72" s="4">
        <f>SUM(H70,H68,H60,H58,H49,H41,H34,H32,H27,H19,H14,H5)</f>
        <v>4201000</v>
      </c>
      <c r="I72" s="4">
        <f>SUM(I70,I68,I60,I58,I49,I41,I34,I32,I27,I19,I14,I5)</f>
        <v>2947500</v>
      </c>
      <c r="J72" s="4">
        <f>SUM(J70,J68,J60,J58,J49,J41,J34,J32,J27,J19,J14,J5)</f>
        <v>876400</v>
      </c>
      <c r="K72" s="4">
        <f>SUM(K70,K68,K60,K58,K49,K41,K34,K32,K27,K19,K14,K5)</f>
        <v>413700</v>
      </c>
      <c r="L72" s="4">
        <f>SUM(L70,L68,L60,L58,L49,L41,L34,L32,L27,L19,L14,L5)</f>
        <v>1843200</v>
      </c>
      <c r="M72" s="4">
        <f>SUM(M70,M68,M60,M58,M49,M41,M34,M32,M27,M19,M14,M5)</f>
        <v>112700</v>
      </c>
      <c r="N72" s="4">
        <f>SUM(N70,N68,N60,N58,N49,N41,N34,N32,N27,N19,N14,N5)</f>
        <v>3246000</v>
      </c>
      <c r="O72" s="4">
        <f>SUM(O70,O68,O60,O58,O49,O41,O34,O32,O27,O19,O14,O5)</f>
        <v>10394500</v>
      </c>
    </row>
  </sheetData>
  <mergeCells count="21">
    <mergeCell ref="E1:N1"/>
    <mergeCell ref="O1:O3"/>
    <mergeCell ref="E2:H2"/>
    <mergeCell ref="J2:N2"/>
    <mergeCell ref="A4:D4"/>
    <mergeCell ref="A5:D5"/>
    <mergeCell ref="A14:D14"/>
    <mergeCell ref="A19:D19"/>
    <mergeCell ref="A27:D27"/>
    <mergeCell ref="A1:A3"/>
    <mergeCell ref="B1:B3"/>
    <mergeCell ref="C1:C3"/>
    <mergeCell ref="A32:D32"/>
    <mergeCell ref="A68:D68"/>
    <mergeCell ref="A70:D70"/>
    <mergeCell ref="A72:D72"/>
    <mergeCell ref="A34:D34"/>
    <mergeCell ref="A41:D41"/>
    <mergeCell ref="A49:D49"/>
    <mergeCell ref="A58:D58"/>
    <mergeCell ref="A60:D60"/>
  </mergeCells>
  <printOptions horizontalCentered="1"/>
  <pageMargins left="0" right="0" top="0.98425196850393704" bottom="0.51181102362204722" header="0.51181102362204722" footer="0"/>
  <pageSetup paperSize="9" scale="75" orientation="landscape" r:id="rId1"/>
  <headerFooter>
    <oddHeader xml:space="preserve">&amp;C&amp;"TH SarabunPSK,ตัวหนา"&amp;16สรุปรายละเอียดโครงการ จำแนกตามรหัสโครงการ ชื่อโครงการ ผู้รับผิดชอบ ประเภทงบประมาณ และประเภทงบรายจ่าย  ประจำปีงบประมาณ พ.ศ. 2560
 คณะวิทยาศาสตร์และเทคโนโลยี&amp;R&amp;"TH SarabunPSK,ตัวหนา"&amp;16เอกสารหมายเลข 2      </oddHeader>
    <oddFooter xml:space="preserve">&amp;R&amp;"TH SarabunPSK,ตัวหนา"&amp;16เอกสารแนบบันทึกข้อความ กองนโยบายและแผน ที่ ศธ ๐๕๔๒.๐๑/ว ๒๙๖ ลงวันที่ ๓ ตุลาคม ๒๕๕๙     </oddFooter>
  </headerFooter>
  <rowBreaks count="2" manualBreakCount="2">
    <brk id="4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วิทย์</vt:lpstr>
      <vt:lpstr>วิทย์!Print_Area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2016-10-10T15:27:31Z</dcterms:created>
  <dcterms:modified xsi:type="dcterms:W3CDTF">2016-10-10T15:28:27Z</dcterms:modified>
</cp:coreProperties>
</file>