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สำนักส่งเสริมฯ(โครงการจ้างอาจาร" sheetId="15" r:id="rId1"/>
  </sheets>
  <definedNames>
    <definedName name="_xlnm.Print_Area" localSheetId="0">'สำนักส่งเสริมฯ(โครงการจ้างอาจาร'!$A$1:$N$57</definedName>
    <definedName name="_xlnm.Print_Titles" localSheetId="0">'สำนักส่งเสริมฯ(โครงการจ้างอาจาร'!$6:$7</definedName>
  </definedNames>
  <calcPr calcId="152511"/>
</workbook>
</file>

<file path=xl/calcChain.xml><?xml version="1.0" encoding="utf-8"?>
<calcChain xmlns="http://schemas.openxmlformats.org/spreadsheetml/2006/main">
  <c r="K50" i="15" l="1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E10" i="15"/>
  <c r="E8" i="15" s="1"/>
  <c r="H12" i="15"/>
  <c r="H11" i="15"/>
  <c r="K11" i="15" s="1"/>
  <c r="J10" i="15"/>
  <c r="J8" i="15" s="1"/>
  <c r="I10" i="15"/>
  <c r="I9" i="15" s="1"/>
  <c r="G10" i="15"/>
  <c r="G9" i="15" s="1"/>
  <c r="F10" i="15"/>
  <c r="F8" i="15" s="1"/>
  <c r="H10" i="15" l="1"/>
  <c r="H8" i="15" s="1"/>
  <c r="G8" i="15"/>
  <c r="E9" i="15"/>
  <c r="I8" i="15"/>
  <c r="F9" i="15"/>
  <c r="J9" i="15"/>
  <c r="K12" i="15"/>
  <c r="K10" i="15" s="1"/>
  <c r="H9" i="15" l="1"/>
  <c r="K8" i="15"/>
  <c r="K9" i="15"/>
</calcChain>
</file>

<file path=xl/sharedStrings.xml><?xml version="1.0" encoding="utf-8"?>
<sst xmlns="http://schemas.openxmlformats.org/spreadsheetml/2006/main" count="151" uniqueCount="109">
  <si>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</si>
  <si>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</si>
  <si>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</si>
  <si>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</si>
  <si>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</si>
  <si>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</si>
  <si>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</si>
  <si>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</si>
  <si>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</si>
  <si>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</si>
  <si>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</si>
  <si>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</si>
  <si>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</si>
  <si>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</si>
  <si>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</si>
  <si>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</si>
  <si>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</si>
  <si>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</si>
  <si>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</si>
  <si>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</si>
  <si>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</si>
  <si>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</si>
  <si>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</si>
  <si>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</si>
  <si>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</si>
  <si>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ชื่อ-สกุล</t>
  </si>
  <si>
    <t xml:space="preserve">    1.1 อัตราเดิม 40 อัตรา</t>
  </si>
  <si>
    <t>นาย ประวิทย์  อ่วงอารีย์</t>
  </si>
  <si>
    <t>นาง ศศินันท์  โต๊ะชาลีศรีทิน</t>
  </si>
  <si>
    <t>SI.147</t>
  </si>
  <si>
    <t>SI.014</t>
  </si>
  <si>
    <t>SI.028</t>
  </si>
  <si>
    <t>SI.029</t>
  </si>
  <si>
    <t>SI.058</t>
  </si>
  <si>
    <t>SI.106</t>
  </si>
  <si>
    <t>SI.132</t>
  </si>
  <si>
    <t>SI.145</t>
  </si>
  <si>
    <t>SI.146</t>
  </si>
  <si>
    <t>SI.148</t>
  </si>
  <si>
    <t>SI.149</t>
  </si>
  <si>
    <t>SI.150</t>
  </si>
  <si>
    <t>SI.151</t>
  </si>
  <si>
    <t>SI.153</t>
  </si>
  <si>
    <t>SI.154</t>
  </si>
  <si>
    <t>SI.155</t>
  </si>
  <si>
    <t>SI.156</t>
  </si>
  <si>
    <t>SI.157</t>
  </si>
  <si>
    <t>SI.158</t>
  </si>
  <si>
    <t>SI.159</t>
  </si>
  <si>
    <t>SI.160</t>
  </si>
  <si>
    <t>SI.161</t>
  </si>
  <si>
    <t>SI.162</t>
  </si>
  <si>
    <t>SI.163</t>
  </si>
  <si>
    <t>SI.164</t>
  </si>
  <si>
    <t>SI.166</t>
  </si>
  <si>
    <t>SI.167</t>
  </si>
  <si>
    <t>SI.168</t>
  </si>
  <si>
    <t>SI.169</t>
  </si>
  <si>
    <t>SI.170</t>
  </si>
  <si>
    <t>SI.171</t>
  </si>
  <si>
    <t>SI.172</t>
  </si>
  <si>
    <t>SI.173</t>
  </si>
  <si>
    <t>SI.174</t>
  </si>
  <si>
    <t>SI.175</t>
  </si>
  <si>
    <t>Si.176</t>
  </si>
  <si>
    <t>SI.177</t>
  </si>
  <si>
    <t>SI.178</t>
  </si>
  <si>
    <t>SI.179</t>
  </si>
  <si>
    <t>นางสาว นิโลบล  ภู่ระย้า</t>
  </si>
  <si>
    <t>นางสาว จริญา  ต้นสา</t>
  </si>
  <si>
    <t>นาย วัชรกุล  ก้อนกั้น</t>
  </si>
  <si>
    <t>นาย อาณัฐพงษ์  ภาระหัส</t>
  </si>
  <si>
    <t>นาย วสันต์  วงศ์กาฬสินธุ์</t>
  </si>
  <si>
    <t>พ.อ.อ. ครองชัย  พรหมเทพ</t>
  </si>
  <si>
    <t>นาง ถาดทอง  ปานศุภวัชร</t>
  </si>
  <si>
    <t>นางสาว วัลนิกา  ฉลากบาง</t>
  </si>
  <si>
    <t>นาย ทรงพล  ประโยชน์มี</t>
  </si>
  <si>
    <t>นาย สิทธิศักดิ์  สุวรรณี</t>
  </si>
  <si>
    <t>นางสาว กาญจนาภรณ์  นิลจินดา</t>
  </si>
  <si>
    <t>นางสาว ชัญญานุช  พลธรรม</t>
  </si>
  <si>
    <t>นาย อนรรฆ  สมพงษ์</t>
  </si>
  <si>
    <t>นาย เธียรรัตน์  ฦาชา</t>
  </si>
  <si>
    <t>นาง กันยมาศ  สงวนศักดิ์</t>
  </si>
  <si>
    <t>นางสาว มนันยา  โพธิราชา</t>
  </si>
  <si>
    <t>นาย ศักดิ์ไทย  สุรกิจบวร</t>
  </si>
  <si>
    <t>นาย รักทรัพย์  แสนสำแดง</t>
  </si>
  <si>
    <t>นาย อนันต์  ปานศุภวัชร</t>
  </si>
  <si>
    <t>นางสาว วิศัย  พรหมเทพ</t>
  </si>
  <si>
    <t>นาย สุรชาติ  เทียนกล่ำ</t>
  </si>
  <si>
    <t>นาย ศรศักดิ์  ฤทธิ์มนตรี</t>
  </si>
  <si>
    <t>นาย สมศักดิ์  เจริญสุข</t>
  </si>
  <si>
    <t>นาย ภาคภูมิ  ซอหนองบัว</t>
  </si>
  <si>
    <t>นาย พิมุข  อินทรสูต</t>
  </si>
  <si>
    <t>นาย นันทพัทธ์  ยิ่งเกียรตินนท์</t>
  </si>
  <si>
    <t>นาย หรรษกร  วรรธนะสาร</t>
  </si>
  <si>
    <t>นาย อาธรณ์   วรอัด</t>
  </si>
  <si>
    <t>นางสาว ประภาวรรณ  ทองศรี</t>
  </si>
  <si>
    <t>นาย วัสยษฏิ์  อนันต์ปรีชากร</t>
  </si>
  <si>
    <t>นางสาว ชุลีวัลย์  รักษาภักดี</t>
  </si>
  <si>
    <t>นางสาว อสอฤดี  ผดุงกิจ</t>
  </si>
  <si>
    <t>นางสาว พฤฒิชา  นาคะผิว</t>
  </si>
  <si>
    <t>นาย วัชรกรณ์  ฉายพล</t>
  </si>
  <si>
    <t>นาย สุวิทย์  ทิพอุเทน</t>
  </si>
  <si>
    <t>นางสาว วรรณพร  หันไชยุงวา</t>
  </si>
  <si>
    <t>นาย ธเนษฐ  ก้อนกั้น</t>
  </si>
  <si>
    <t>นางสาว ภรภัทร  ไชยสมบัติ</t>
  </si>
  <si>
    <t>อาจารย์พิเศษประจำ</t>
  </si>
  <si>
    <t>ผู้ช่วยศาสตราจารย์</t>
  </si>
  <si>
    <t>รองศาสตราจารย์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</si>
</sst>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" fontId="6" fillId="0" borderId="14" xfId="0" applyNumberFormat="1" applyFont="1" applyFill="1" applyBorder="1" applyAlignment="1">
      <alignment horizontal="right" vertical="center" wrapText="1"/>
    </xf>
    <xf numFmtId="164" fontId="6" fillId="0" borderId="14" xfId="1" applyFont="1" applyFill="1" applyBorder="1" applyAlignment="1">
      <alignment horizontal="right" vertical="center" wrapText="1"/>
    </xf>
    <xf numFmtId="0" fontId="2" fillId="0" borderId="25" xfId="0" quotePrefix="1" applyFont="1" applyFill="1" applyBorder="1" applyAlignment="1">
      <alignment horizontal="center"/>
    </xf>
    <xf numFmtId="0" fontId="6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65" fontId="2" fillId="0" borderId="25" xfId="1" quotePrefix="1" applyNumberFormat="1" applyFont="1" applyFill="1" applyBorder="1" applyAlignment="1">
      <alignment horizontal="center"/>
    </xf>
    <xf numFmtId="165" fontId="2" fillId="0" borderId="25" xfId="1" applyNumberFormat="1" applyFont="1" applyFill="1" applyBorder="1" applyAlignment="1">
      <alignment horizontal="center"/>
    </xf>
    <xf numFmtId="164" fontId="5" fillId="0" borderId="25" xfId="1" applyFont="1" applyFill="1" applyBorder="1" applyAlignment="1">
      <alignment horizontal="right" vertical="center" wrapText="1"/>
    </xf>
    <xf numFmtId="164" fontId="2" fillId="0" borderId="25" xfId="1" applyFont="1" applyFill="1" applyBorder="1" applyAlignment="1">
      <alignment horizontal="center"/>
    </xf>
    <xf numFmtId="0" fontId="2" fillId="0" borderId="14" xfId="0" quotePrefix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164" fontId="2" fillId="0" borderId="14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563225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563225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553825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553825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tabSelected="1" view="pageBreakPreview" topLeftCell="A41" zoomScaleNormal="100" zoomScaleSheetLayoutView="100" workbookViewId="0">
      <selection activeCell="H18" sqref="H18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1" style="37" customWidth="1"/>
    <col min="6" max="6" width="10" style="3" bestFit="1" customWidth="1"/>
    <col min="7" max="7" width="8.7109375" style="3" bestFit="1" customWidth="1"/>
    <col min="8" max="8" width="10.7109375" style="37" customWidth="1"/>
    <col min="9" max="9" width="10" style="3" bestFit="1" customWidth="1"/>
    <col min="10" max="10" width="10" style="37" customWidth="1"/>
    <col min="11" max="11" width="13.42578125" style="37" customWidth="1"/>
    <col min="12" max="12" width="9.855468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6" t="s">
        <v>0</v>
      </c>
      <c r="F1" s="2"/>
      <c r="G1" s="2"/>
      <c r="H1" s="36"/>
      <c r="I1" s="2"/>
      <c r="J1" s="36"/>
      <c r="K1" s="36"/>
      <c r="N1" s="4" t="s">
        <v>1</v>
      </c>
    </row>
    <row r="2" spans="1:14" x14ac:dyDescent="0.3">
      <c r="A2" s="5" t="s">
        <v>2</v>
      </c>
      <c r="B2" s="5"/>
      <c r="C2" s="5"/>
      <c r="D2" s="5"/>
      <c r="E2" s="42"/>
      <c r="G2" s="2" t="s">
        <v>3</v>
      </c>
      <c r="H2" s="36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2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2"/>
      <c r="L4" s="4"/>
      <c r="N4" s="8"/>
    </row>
    <row r="5" spans="1:14" x14ac:dyDescent="0.3">
      <c r="A5" s="5"/>
      <c r="B5" s="5"/>
      <c r="C5" s="5"/>
      <c r="D5" s="5"/>
      <c r="E5" s="42"/>
      <c r="L5" s="4"/>
      <c r="N5" s="9" t="s">
        <v>10</v>
      </c>
    </row>
    <row r="6" spans="1:14" x14ac:dyDescent="0.3">
      <c r="A6" s="66" t="s">
        <v>11</v>
      </c>
      <c r="B6" s="68" t="s">
        <v>12</v>
      </c>
      <c r="C6" s="66" t="s">
        <v>25</v>
      </c>
      <c r="D6" s="66" t="s">
        <v>13</v>
      </c>
      <c r="E6" s="69" t="s">
        <v>14</v>
      </c>
      <c r="F6" s="70"/>
      <c r="G6" s="71"/>
      <c r="H6" s="69" t="s">
        <v>15</v>
      </c>
      <c r="I6" s="70"/>
      <c r="J6" s="70"/>
      <c r="K6" s="71"/>
      <c r="L6" s="72" t="s">
        <v>16</v>
      </c>
      <c r="M6" s="73"/>
      <c r="N6" s="74"/>
    </row>
    <row r="7" spans="1:14" s="12" customFormat="1" ht="56.25" x14ac:dyDescent="0.5">
      <c r="A7" s="67"/>
      <c r="B7" s="67"/>
      <c r="C7" s="67"/>
      <c r="D7" s="67"/>
      <c r="E7" s="41" t="s">
        <v>17</v>
      </c>
      <c r="F7" s="10" t="s">
        <v>18</v>
      </c>
      <c r="G7" s="10" t="s">
        <v>19</v>
      </c>
      <c r="H7" s="41" t="s">
        <v>17</v>
      </c>
      <c r="I7" s="11" t="s">
        <v>18</v>
      </c>
      <c r="J7" s="38" t="s">
        <v>20</v>
      </c>
      <c r="K7" s="41" t="s">
        <v>19</v>
      </c>
      <c r="L7" s="75"/>
      <c r="M7" s="76"/>
      <c r="N7" s="77"/>
    </row>
    <row r="8" spans="1:14" s="5" customFormat="1" x14ac:dyDescent="0.3">
      <c r="A8" s="29"/>
      <c r="B8" s="29"/>
      <c r="C8" s="29"/>
      <c r="D8" s="13" t="s">
        <v>21</v>
      </c>
      <c r="E8" s="43">
        <f t="shared" ref="E8:K8" si="0">SUM(E10,E51,E54)</f>
        <v>603220</v>
      </c>
      <c r="F8" s="25">
        <f t="shared" si="0"/>
        <v>0</v>
      </c>
      <c r="G8" s="25">
        <f t="shared" si="0"/>
        <v>0</v>
      </c>
      <c r="H8" s="43">
        <f t="shared" si="0"/>
        <v>603220</v>
      </c>
      <c r="I8" s="25">
        <f t="shared" si="0"/>
        <v>0</v>
      </c>
      <c r="J8" s="43">
        <f t="shared" si="0"/>
        <v>30220</v>
      </c>
      <c r="K8" s="43">
        <f t="shared" si="0"/>
        <v>7601280</v>
      </c>
      <c r="L8" s="78"/>
      <c r="M8" s="79"/>
      <c r="N8" s="80"/>
    </row>
    <row r="9" spans="1:14" s="5" customFormat="1" x14ac:dyDescent="0.3">
      <c r="A9" s="14">
        <v>1</v>
      </c>
      <c r="B9" s="14"/>
      <c r="C9" s="14"/>
      <c r="D9" s="15" t="s">
        <v>22</v>
      </c>
      <c r="E9" s="39">
        <f>E10</f>
        <v>603220</v>
      </c>
      <c r="F9" s="16">
        <f t="shared" ref="F9:K9" si="1">F10</f>
        <v>0</v>
      </c>
      <c r="G9" s="16">
        <f t="shared" si="1"/>
        <v>0</v>
      </c>
      <c r="H9" s="39">
        <f>H10</f>
        <v>603220</v>
      </c>
      <c r="I9" s="16">
        <f t="shared" si="1"/>
        <v>0</v>
      </c>
      <c r="J9" s="39">
        <f t="shared" si="1"/>
        <v>30220</v>
      </c>
      <c r="K9" s="45">
        <f t="shared" si="1"/>
        <v>7601280</v>
      </c>
      <c r="L9" s="81"/>
      <c r="M9" s="82"/>
      <c r="N9" s="83"/>
    </row>
    <row r="10" spans="1:14" x14ac:dyDescent="0.3">
      <c r="A10" s="17"/>
      <c r="B10" s="17"/>
      <c r="C10" s="17"/>
      <c r="D10" s="18" t="s">
        <v>26</v>
      </c>
      <c r="E10" s="44">
        <f t="shared" ref="E10:K10" si="2">SUM(E11:E50)</f>
        <v>603220</v>
      </c>
      <c r="F10" s="44">
        <f t="shared" si="2"/>
        <v>0</v>
      </c>
      <c r="G10" s="44">
        <f t="shared" si="2"/>
        <v>0</v>
      </c>
      <c r="H10" s="44">
        <f t="shared" si="2"/>
        <v>603220</v>
      </c>
      <c r="I10" s="44">
        <f t="shared" si="2"/>
        <v>0</v>
      </c>
      <c r="J10" s="44">
        <f t="shared" si="2"/>
        <v>30220</v>
      </c>
      <c r="K10" s="44">
        <f t="shared" si="2"/>
        <v>7601280</v>
      </c>
      <c r="L10" s="84"/>
      <c r="M10" s="85"/>
      <c r="N10" s="86"/>
    </row>
    <row r="11" spans="1:14" ht="19.5" customHeight="1" x14ac:dyDescent="0.3">
      <c r="A11" s="51">
        <v>1</v>
      </c>
      <c r="B11" s="52" t="s">
        <v>29</v>
      </c>
      <c r="C11" s="53" t="s">
        <v>27</v>
      </c>
      <c r="D11" s="53" t="s">
        <v>106</v>
      </c>
      <c r="E11" s="49">
        <v>16380</v>
      </c>
      <c r="F11" s="54"/>
      <c r="G11" s="55"/>
      <c r="H11" s="56">
        <f>E11</f>
        <v>16380</v>
      </c>
      <c r="I11" s="54"/>
      <c r="J11" s="50">
        <v>820</v>
      </c>
      <c r="K11" s="57">
        <f>(H11+J11)*12</f>
        <v>206400</v>
      </c>
      <c r="L11" s="47"/>
      <c r="M11" s="32"/>
      <c r="N11" s="48"/>
    </row>
    <row r="12" spans="1:14" ht="19.5" x14ac:dyDescent="0.3">
      <c r="A12" s="58">
        <v>2</v>
      </c>
      <c r="B12" s="46" t="s">
        <v>30</v>
      </c>
      <c r="C12" s="59" t="s">
        <v>28</v>
      </c>
      <c r="D12" s="53" t="s">
        <v>106</v>
      </c>
      <c r="E12" s="49">
        <v>12830</v>
      </c>
      <c r="F12" s="60"/>
      <c r="G12" s="61"/>
      <c r="H12" s="62">
        <f>E12</f>
        <v>12830</v>
      </c>
      <c r="I12" s="60"/>
      <c r="J12" s="50">
        <v>650</v>
      </c>
      <c r="K12" s="63">
        <f t="shared" ref="K12:K50" si="3">(H12+J12)*12</f>
        <v>161760</v>
      </c>
      <c r="L12" s="31"/>
      <c r="M12" s="32"/>
      <c r="N12" s="33"/>
    </row>
    <row r="13" spans="1:14" ht="19.5" x14ac:dyDescent="0.3">
      <c r="A13" s="58">
        <v>3</v>
      </c>
      <c r="B13" s="46" t="s">
        <v>31</v>
      </c>
      <c r="C13" s="46" t="s">
        <v>70</v>
      </c>
      <c r="D13" s="53" t="s">
        <v>106</v>
      </c>
      <c r="E13" s="49">
        <v>14300</v>
      </c>
      <c r="F13" s="60"/>
      <c r="G13" s="61"/>
      <c r="H13" s="62">
        <f t="shared" ref="H13:H50" si="4">E13</f>
        <v>14300</v>
      </c>
      <c r="I13" s="60"/>
      <c r="J13" s="50">
        <v>720</v>
      </c>
      <c r="K13" s="63">
        <f t="shared" si="3"/>
        <v>180240</v>
      </c>
      <c r="L13" s="31"/>
      <c r="M13" s="32"/>
      <c r="N13" s="33"/>
    </row>
    <row r="14" spans="1:14" ht="19.5" x14ac:dyDescent="0.3">
      <c r="A14" s="64">
        <v>4</v>
      </c>
      <c r="B14" s="46" t="s">
        <v>32</v>
      </c>
      <c r="C14" s="46" t="s">
        <v>71</v>
      </c>
      <c r="D14" s="53" t="s">
        <v>106</v>
      </c>
      <c r="E14" s="49">
        <v>14460</v>
      </c>
      <c r="F14" s="65"/>
      <c r="G14" s="65"/>
      <c r="H14" s="62">
        <f t="shared" si="4"/>
        <v>14460</v>
      </c>
      <c r="I14" s="65"/>
      <c r="J14" s="50">
        <v>730</v>
      </c>
      <c r="K14" s="63">
        <f t="shared" si="3"/>
        <v>182280</v>
      </c>
      <c r="L14" s="26"/>
      <c r="M14" s="30"/>
      <c r="N14" s="24"/>
    </row>
    <row r="15" spans="1:14" ht="19.5" x14ac:dyDescent="0.3">
      <c r="A15" s="64">
        <v>5</v>
      </c>
      <c r="B15" s="46" t="s">
        <v>33</v>
      </c>
      <c r="C15" s="46" t="s">
        <v>68</v>
      </c>
      <c r="D15" s="53" t="s">
        <v>106</v>
      </c>
      <c r="E15" s="49">
        <v>16170</v>
      </c>
      <c r="F15" s="65"/>
      <c r="G15" s="65"/>
      <c r="H15" s="62">
        <f t="shared" si="4"/>
        <v>16170</v>
      </c>
      <c r="I15" s="65"/>
      <c r="J15" s="50">
        <v>810</v>
      </c>
      <c r="K15" s="63">
        <f t="shared" si="3"/>
        <v>203760</v>
      </c>
      <c r="L15" s="26"/>
      <c r="M15" s="30"/>
      <c r="N15" s="24"/>
    </row>
    <row r="16" spans="1:14" ht="19.5" x14ac:dyDescent="0.3">
      <c r="A16" s="64">
        <v>6</v>
      </c>
      <c r="B16" s="46" t="s">
        <v>34</v>
      </c>
      <c r="C16" s="46" t="s">
        <v>72</v>
      </c>
      <c r="D16" s="53" t="s">
        <v>106</v>
      </c>
      <c r="E16" s="49">
        <v>14480</v>
      </c>
      <c r="F16" s="65"/>
      <c r="G16" s="65"/>
      <c r="H16" s="62">
        <f t="shared" si="4"/>
        <v>14480</v>
      </c>
      <c r="I16" s="65"/>
      <c r="J16" s="50">
        <v>730</v>
      </c>
      <c r="K16" s="63">
        <f t="shared" si="3"/>
        <v>182520</v>
      </c>
      <c r="L16" s="26"/>
      <c r="M16" s="30"/>
      <c r="N16" s="24"/>
    </row>
    <row r="17" spans="1:14" ht="19.5" x14ac:dyDescent="0.3">
      <c r="A17" s="64">
        <v>7</v>
      </c>
      <c r="B17" s="46" t="s">
        <v>35</v>
      </c>
      <c r="C17" s="46" t="s">
        <v>73</v>
      </c>
      <c r="D17" s="59" t="s">
        <v>107</v>
      </c>
      <c r="E17" s="49">
        <v>15600</v>
      </c>
      <c r="F17" s="65"/>
      <c r="G17" s="65"/>
      <c r="H17" s="62">
        <f t="shared" si="4"/>
        <v>15600</v>
      </c>
      <c r="I17" s="65"/>
      <c r="J17" s="50">
        <v>780</v>
      </c>
      <c r="K17" s="63">
        <f t="shared" si="3"/>
        <v>196560</v>
      </c>
      <c r="L17" s="26"/>
      <c r="M17" s="30"/>
      <c r="N17" s="24"/>
    </row>
    <row r="18" spans="1:14" ht="19.5" x14ac:dyDescent="0.3">
      <c r="A18" s="64">
        <v>8</v>
      </c>
      <c r="B18" s="46" t="s">
        <v>36</v>
      </c>
      <c r="C18" s="46" t="s">
        <v>74</v>
      </c>
      <c r="D18" s="59" t="s">
        <v>107</v>
      </c>
      <c r="E18" s="49">
        <v>19760</v>
      </c>
      <c r="F18" s="65"/>
      <c r="G18" s="65"/>
      <c r="H18" s="62">
        <f t="shared" si="4"/>
        <v>19760</v>
      </c>
      <c r="I18" s="65"/>
      <c r="J18" s="50">
        <v>990</v>
      </c>
      <c r="K18" s="63">
        <f t="shared" si="3"/>
        <v>249000</v>
      </c>
      <c r="L18" s="26"/>
      <c r="M18" s="30"/>
      <c r="N18" s="24"/>
    </row>
    <row r="19" spans="1:14" ht="19.5" x14ac:dyDescent="0.3">
      <c r="A19" s="64">
        <v>9</v>
      </c>
      <c r="B19" s="46" t="s">
        <v>37</v>
      </c>
      <c r="C19" s="46" t="s">
        <v>75</v>
      </c>
      <c r="D19" s="59" t="s">
        <v>107</v>
      </c>
      <c r="E19" s="49">
        <v>19760</v>
      </c>
      <c r="F19" s="65"/>
      <c r="G19" s="65"/>
      <c r="H19" s="62">
        <f t="shared" si="4"/>
        <v>19760</v>
      </c>
      <c r="I19" s="65"/>
      <c r="J19" s="50">
        <v>990</v>
      </c>
      <c r="K19" s="63">
        <f t="shared" si="3"/>
        <v>249000</v>
      </c>
      <c r="L19" s="26"/>
      <c r="M19" s="30"/>
      <c r="N19" s="24"/>
    </row>
    <row r="20" spans="1:14" ht="19.5" x14ac:dyDescent="0.3">
      <c r="A20" s="64">
        <v>10</v>
      </c>
      <c r="B20" s="46" t="s">
        <v>38</v>
      </c>
      <c r="C20" s="46" t="s">
        <v>69</v>
      </c>
      <c r="D20" s="53" t="s">
        <v>106</v>
      </c>
      <c r="E20" s="49">
        <v>11900</v>
      </c>
      <c r="F20" s="65"/>
      <c r="G20" s="65"/>
      <c r="H20" s="62">
        <f t="shared" si="4"/>
        <v>11900</v>
      </c>
      <c r="I20" s="65"/>
      <c r="J20" s="50">
        <v>600</v>
      </c>
      <c r="K20" s="63">
        <f t="shared" si="3"/>
        <v>150000</v>
      </c>
      <c r="L20" s="26"/>
      <c r="M20" s="30"/>
      <c r="N20" s="24"/>
    </row>
    <row r="21" spans="1:14" ht="19.5" x14ac:dyDescent="0.3">
      <c r="A21" s="64">
        <v>11</v>
      </c>
      <c r="B21" s="46" t="s">
        <v>39</v>
      </c>
      <c r="C21" s="46" t="s">
        <v>104</v>
      </c>
      <c r="D21" s="53" t="s">
        <v>106</v>
      </c>
      <c r="E21" s="49">
        <v>11990</v>
      </c>
      <c r="F21" s="65"/>
      <c r="G21" s="65"/>
      <c r="H21" s="62">
        <f t="shared" si="4"/>
        <v>11990</v>
      </c>
      <c r="I21" s="65"/>
      <c r="J21" s="50">
        <v>600</v>
      </c>
      <c r="K21" s="63">
        <f t="shared" si="3"/>
        <v>151080</v>
      </c>
      <c r="L21" s="26"/>
      <c r="M21" s="30"/>
      <c r="N21" s="24"/>
    </row>
    <row r="22" spans="1:14" ht="19.5" x14ac:dyDescent="0.3">
      <c r="A22" s="64">
        <v>12</v>
      </c>
      <c r="B22" s="46" t="s">
        <v>40</v>
      </c>
      <c r="C22" s="46" t="s">
        <v>105</v>
      </c>
      <c r="D22" s="53" t="s">
        <v>106</v>
      </c>
      <c r="E22" s="49">
        <v>16230</v>
      </c>
      <c r="F22" s="65"/>
      <c r="G22" s="65"/>
      <c r="H22" s="62">
        <f t="shared" si="4"/>
        <v>16230</v>
      </c>
      <c r="I22" s="65"/>
      <c r="J22" s="50">
        <v>820</v>
      </c>
      <c r="K22" s="63">
        <f t="shared" si="3"/>
        <v>204600</v>
      </c>
      <c r="L22" s="26"/>
      <c r="M22" s="30"/>
      <c r="N22" s="24"/>
    </row>
    <row r="23" spans="1:14" ht="19.5" x14ac:dyDescent="0.3">
      <c r="A23" s="64">
        <v>13</v>
      </c>
      <c r="B23" s="46" t="s">
        <v>41</v>
      </c>
      <c r="C23" s="46" t="s">
        <v>76</v>
      </c>
      <c r="D23" s="53" t="s">
        <v>106</v>
      </c>
      <c r="E23" s="49">
        <v>15000</v>
      </c>
      <c r="F23" s="65"/>
      <c r="G23" s="65"/>
      <c r="H23" s="62">
        <f t="shared" si="4"/>
        <v>15000</v>
      </c>
      <c r="I23" s="65"/>
      <c r="J23" s="50">
        <v>750</v>
      </c>
      <c r="K23" s="63">
        <f t="shared" si="3"/>
        <v>189000</v>
      </c>
      <c r="L23" s="26"/>
      <c r="M23" s="30"/>
      <c r="N23" s="24"/>
    </row>
    <row r="24" spans="1:14" ht="19.5" x14ac:dyDescent="0.3">
      <c r="A24" s="64">
        <v>14</v>
      </c>
      <c r="B24" s="46" t="s">
        <v>42</v>
      </c>
      <c r="C24" s="46" t="s">
        <v>77</v>
      </c>
      <c r="D24" s="53" t="s">
        <v>106</v>
      </c>
      <c r="E24" s="49">
        <v>15000</v>
      </c>
      <c r="F24" s="65"/>
      <c r="G24" s="65"/>
      <c r="H24" s="62">
        <f t="shared" si="4"/>
        <v>15000</v>
      </c>
      <c r="I24" s="65"/>
      <c r="J24" s="50">
        <v>750</v>
      </c>
      <c r="K24" s="63">
        <f t="shared" si="3"/>
        <v>189000</v>
      </c>
      <c r="L24" s="26"/>
      <c r="M24" s="30"/>
      <c r="N24" s="24"/>
    </row>
    <row r="25" spans="1:14" ht="19.5" x14ac:dyDescent="0.3">
      <c r="A25" s="64">
        <v>15</v>
      </c>
      <c r="B25" s="46" t="s">
        <v>43</v>
      </c>
      <c r="C25" s="46" t="s">
        <v>78</v>
      </c>
      <c r="D25" s="53" t="s">
        <v>106</v>
      </c>
      <c r="E25" s="49">
        <v>15000</v>
      </c>
      <c r="F25" s="65"/>
      <c r="G25" s="65"/>
      <c r="H25" s="62">
        <f t="shared" si="4"/>
        <v>15000</v>
      </c>
      <c r="I25" s="65"/>
      <c r="J25" s="50">
        <v>750</v>
      </c>
      <c r="K25" s="63">
        <f t="shared" si="3"/>
        <v>189000</v>
      </c>
      <c r="L25" s="26"/>
      <c r="M25" s="30"/>
      <c r="N25" s="24"/>
    </row>
    <row r="26" spans="1:14" ht="19.5" x14ac:dyDescent="0.3">
      <c r="A26" s="64">
        <v>16</v>
      </c>
      <c r="B26" s="46" t="s">
        <v>44</v>
      </c>
      <c r="C26" s="46" t="s">
        <v>79</v>
      </c>
      <c r="D26" s="53" t="s">
        <v>106</v>
      </c>
      <c r="E26" s="49">
        <v>15000</v>
      </c>
      <c r="F26" s="65"/>
      <c r="G26" s="65"/>
      <c r="H26" s="62">
        <f t="shared" si="4"/>
        <v>15000</v>
      </c>
      <c r="I26" s="65"/>
      <c r="J26" s="50">
        <v>750</v>
      </c>
      <c r="K26" s="63">
        <f t="shared" si="3"/>
        <v>189000</v>
      </c>
      <c r="L26" s="26"/>
      <c r="M26" s="30"/>
      <c r="N26" s="24"/>
    </row>
    <row r="27" spans="1:14" ht="19.5" x14ac:dyDescent="0.3">
      <c r="A27" s="64">
        <v>17</v>
      </c>
      <c r="B27" s="46" t="s">
        <v>45</v>
      </c>
      <c r="C27" s="46" t="s">
        <v>103</v>
      </c>
      <c r="D27" s="53" t="s">
        <v>106</v>
      </c>
      <c r="E27" s="49">
        <v>15000</v>
      </c>
      <c r="F27" s="65"/>
      <c r="G27" s="65"/>
      <c r="H27" s="62">
        <f t="shared" si="4"/>
        <v>15000</v>
      </c>
      <c r="I27" s="65"/>
      <c r="J27" s="50">
        <v>750</v>
      </c>
      <c r="K27" s="63">
        <f t="shared" si="3"/>
        <v>189000</v>
      </c>
      <c r="L27" s="26"/>
      <c r="M27" s="30"/>
      <c r="N27" s="24"/>
    </row>
    <row r="28" spans="1:14" ht="19.5" x14ac:dyDescent="0.3">
      <c r="A28" s="64">
        <v>18</v>
      </c>
      <c r="B28" s="46" t="s">
        <v>46</v>
      </c>
      <c r="C28" s="46" t="s">
        <v>80</v>
      </c>
      <c r="D28" s="53" t="s">
        <v>106</v>
      </c>
      <c r="E28" s="49">
        <v>15000</v>
      </c>
      <c r="F28" s="65"/>
      <c r="G28" s="65"/>
      <c r="H28" s="62">
        <f t="shared" si="4"/>
        <v>15000</v>
      </c>
      <c r="I28" s="65"/>
      <c r="J28" s="50">
        <v>750</v>
      </c>
      <c r="K28" s="63">
        <f t="shared" si="3"/>
        <v>189000</v>
      </c>
      <c r="L28" s="26"/>
      <c r="M28" s="30"/>
      <c r="N28" s="24"/>
    </row>
    <row r="29" spans="1:14" ht="19.5" x14ac:dyDescent="0.3">
      <c r="A29" s="64">
        <v>19</v>
      </c>
      <c r="B29" s="46" t="s">
        <v>47</v>
      </c>
      <c r="C29" s="46" t="s">
        <v>81</v>
      </c>
      <c r="D29" s="53" t="s">
        <v>106</v>
      </c>
      <c r="E29" s="49">
        <v>15000</v>
      </c>
      <c r="F29" s="65"/>
      <c r="G29" s="65"/>
      <c r="H29" s="62">
        <f t="shared" si="4"/>
        <v>15000</v>
      </c>
      <c r="I29" s="65"/>
      <c r="J29" s="50">
        <v>750</v>
      </c>
      <c r="K29" s="63">
        <f t="shared" si="3"/>
        <v>189000</v>
      </c>
      <c r="L29" s="26"/>
      <c r="M29" s="30"/>
      <c r="N29" s="24"/>
    </row>
    <row r="30" spans="1:14" ht="19.5" x14ac:dyDescent="0.3">
      <c r="A30" s="64">
        <v>20</v>
      </c>
      <c r="B30" s="46" t="s">
        <v>48</v>
      </c>
      <c r="C30" s="46" t="s">
        <v>82</v>
      </c>
      <c r="D30" s="53" t="s">
        <v>106</v>
      </c>
      <c r="E30" s="49">
        <v>15000</v>
      </c>
      <c r="F30" s="65"/>
      <c r="G30" s="65"/>
      <c r="H30" s="62">
        <f t="shared" si="4"/>
        <v>15000</v>
      </c>
      <c r="I30" s="65"/>
      <c r="J30" s="50">
        <v>750</v>
      </c>
      <c r="K30" s="63">
        <f t="shared" si="3"/>
        <v>189000</v>
      </c>
      <c r="L30" s="26"/>
      <c r="M30" s="30"/>
      <c r="N30" s="24"/>
    </row>
    <row r="31" spans="1:14" ht="19.5" x14ac:dyDescent="0.3">
      <c r="A31" s="64">
        <v>21</v>
      </c>
      <c r="B31" s="46" t="s">
        <v>49</v>
      </c>
      <c r="C31" s="46" t="s">
        <v>83</v>
      </c>
      <c r="D31" s="53" t="s">
        <v>106</v>
      </c>
      <c r="E31" s="49">
        <v>15000</v>
      </c>
      <c r="F31" s="65"/>
      <c r="G31" s="65"/>
      <c r="H31" s="62">
        <f t="shared" si="4"/>
        <v>15000</v>
      </c>
      <c r="I31" s="65"/>
      <c r="J31" s="50">
        <v>750</v>
      </c>
      <c r="K31" s="63">
        <f t="shared" si="3"/>
        <v>189000</v>
      </c>
      <c r="L31" s="26"/>
      <c r="M31" s="30"/>
      <c r="N31" s="24"/>
    </row>
    <row r="32" spans="1:14" ht="19.5" x14ac:dyDescent="0.3">
      <c r="A32" s="64">
        <v>22</v>
      </c>
      <c r="B32" s="46" t="s">
        <v>50</v>
      </c>
      <c r="C32" s="46" t="s">
        <v>84</v>
      </c>
      <c r="D32" s="59" t="s">
        <v>108</v>
      </c>
      <c r="E32" s="49">
        <v>19000</v>
      </c>
      <c r="F32" s="65"/>
      <c r="G32" s="65"/>
      <c r="H32" s="62">
        <f t="shared" si="4"/>
        <v>19000</v>
      </c>
      <c r="I32" s="65"/>
      <c r="J32" s="50">
        <v>950</v>
      </c>
      <c r="K32" s="63">
        <f t="shared" si="3"/>
        <v>239400</v>
      </c>
      <c r="L32" s="26"/>
      <c r="M32" s="30"/>
      <c r="N32" s="24"/>
    </row>
    <row r="33" spans="1:14" ht="19.5" x14ac:dyDescent="0.3">
      <c r="A33" s="64">
        <v>23</v>
      </c>
      <c r="B33" s="46" t="s">
        <v>51</v>
      </c>
      <c r="C33" s="46" t="s">
        <v>85</v>
      </c>
      <c r="D33" s="59" t="s">
        <v>107</v>
      </c>
      <c r="E33" s="49">
        <v>15000</v>
      </c>
      <c r="F33" s="65"/>
      <c r="G33" s="65"/>
      <c r="H33" s="62">
        <f t="shared" si="4"/>
        <v>15000</v>
      </c>
      <c r="I33" s="65"/>
      <c r="J33" s="50">
        <v>750</v>
      </c>
      <c r="K33" s="63">
        <f t="shared" si="3"/>
        <v>189000</v>
      </c>
      <c r="L33" s="26"/>
      <c r="M33" s="30"/>
      <c r="N33" s="24"/>
    </row>
    <row r="34" spans="1:14" ht="19.5" x14ac:dyDescent="0.3">
      <c r="A34" s="64">
        <v>24</v>
      </c>
      <c r="B34" s="46" t="s">
        <v>52</v>
      </c>
      <c r="C34" s="46" t="s">
        <v>86</v>
      </c>
      <c r="D34" s="59" t="s">
        <v>108</v>
      </c>
      <c r="E34" s="49">
        <v>15000</v>
      </c>
      <c r="F34" s="60"/>
      <c r="G34" s="61"/>
      <c r="H34" s="62">
        <f t="shared" si="4"/>
        <v>15000</v>
      </c>
      <c r="I34" s="60"/>
      <c r="J34" s="50">
        <v>750</v>
      </c>
      <c r="K34" s="63">
        <f t="shared" si="3"/>
        <v>189000</v>
      </c>
      <c r="L34" s="31"/>
      <c r="M34" s="32"/>
      <c r="N34" s="33"/>
    </row>
    <row r="35" spans="1:14" ht="19.5" x14ac:dyDescent="0.3">
      <c r="A35" s="64">
        <v>25</v>
      </c>
      <c r="B35" s="46" t="s">
        <v>53</v>
      </c>
      <c r="C35" s="46" t="s">
        <v>87</v>
      </c>
      <c r="D35" s="59" t="s">
        <v>107</v>
      </c>
      <c r="E35" s="49">
        <v>15000</v>
      </c>
      <c r="F35" s="65"/>
      <c r="G35" s="65"/>
      <c r="H35" s="62">
        <f t="shared" si="4"/>
        <v>15000</v>
      </c>
      <c r="I35" s="65"/>
      <c r="J35" s="50">
        <v>750</v>
      </c>
      <c r="K35" s="63">
        <f t="shared" si="3"/>
        <v>189000</v>
      </c>
      <c r="L35" s="26"/>
      <c r="M35" s="30"/>
      <c r="N35" s="24"/>
    </row>
    <row r="36" spans="1:14" ht="19.5" x14ac:dyDescent="0.3">
      <c r="A36" s="64">
        <v>26</v>
      </c>
      <c r="B36" s="46" t="s">
        <v>54</v>
      </c>
      <c r="C36" s="46" t="s">
        <v>88</v>
      </c>
      <c r="D36" s="59" t="s">
        <v>107</v>
      </c>
      <c r="E36" s="49">
        <v>15000</v>
      </c>
      <c r="F36" s="65"/>
      <c r="G36" s="65"/>
      <c r="H36" s="62">
        <f t="shared" si="4"/>
        <v>15000</v>
      </c>
      <c r="I36" s="65"/>
      <c r="J36" s="50">
        <v>750</v>
      </c>
      <c r="K36" s="63">
        <f t="shared" si="3"/>
        <v>189000</v>
      </c>
      <c r="L36" s="26"/>
      <c r="M36" s="30"/>
      <c r="N36" s="24"/>
    </row>
    <row r="37" spans="1:14" ht="19.5" x14ac:dyDescent="0.3">
      <c r="A37" s="64">
        <v>27</v>
      </c>
      <c r="B37" s="46" t="s">
        <v>55</v>
      </c>
      <c r="C37" s="46" t="s">
        <v>89</v>
      </c>
      <c r="D37" s="53" t="s">
        <v>106</v>
      </c>
      <c r="E37" s="49">
        <v>15000</v>
      </c>
      <c r="F37" s="65"/>
      <c r="G37" s="65"/>
      <c r="H37" s="62">
        <f t="shared" si="4"/>
        <v>15000</v>
      </c>
      <c r="I37" s="65"/>
      <c r="J37" s="50">
        <v>750</v>
      </c>
      <c r="K37" s="63">
        <f t="shared" si="3"/>
        <v>189000</v>
      </c>
      <c r="L37" s="26"/>
      <c r="M37" s="30"/>
      <c r="N37" s="24"/>
    </row>
    <row r="38" spans="1:14" ht="19.5" x14ac:dyDescent="0.3">
      <c r="A38" s="64">
        <v>28</v>
      </c>
      <c r="B38" s="46" t="s">
        <v>55</v>
      </c>
      <c r="C38" s="46" t="s">
        <v>90</v>
      </c>
      <c r="D38" s="53" t="s">
        <v>106</v>
      </c>
      <c r="E38" s="49">
        <v>19760</v>
      </c>
      <c r="F38" s="65"/>
      <c r="G38" s="65"/>
      <c r="H38" s="62">
        <f t="shared" si="4"/>
        <v>19760</v>
      </c>
      <c r="I38" s="65"/>
      <c r="J38" s="50">
        <v>990</v>
      </c>
      <c r="K38" s="63">
        <f t="shared" si="3"/>
        <v>249000</v>
      </c>
      <c r="L38" s="26"/>
      <c r="M38" s="30"/>
      <c r="N38" s="24"/>
    </row>
    <row r="39" spans="1:14" ht="19.5" x14ac:dyDescent="0.3">
      <c r="A39" s="64">
        <v>29</v>
      </c>
      <c r="B39" s="46" t="s">
        <v>56</v>
      </c>
      <c r="C39" s="46" t="s">
        <v>102</v>
      </c>
      <c r="D39" s="53" t="s">
        <v>106</v>
      </c>
      <c r="E39" s="49">
        <v>15000</v>
      </c>
      <c r="F39" s="65"/>
      <c r="G39" s="65"/>
      <c r="H39" s="62">
        <f t="shared" si="4"/>
        <v>15000</v>
      </c>
      <c r="I39" s="65"/>
      <c r="J39" s="50">
        <v>750</v>
      </c>
      <c r="K39" s="63">
        <f t="shared" si="3"/>
        <v>189000</v>
      </c>
      <c r="L39" s="26"/>
      <c r="M39" s="30"/>
      <c r="N39" s="24"/>
    </row>
    <row r="40" spans="1:14" ht="19.5" x14ac:dyDescent="0.3">
      <c r="A40" s="64">
        <v>30</v>
      </c>
      <c r="B40" s="46" t="s">
        <v>57</v>
      </c>
      <c r="C40" s="46" t="s">
        <v>91</v>
      </c>
      <c r="D40" s="53" t="s">
        <v>106</v>
      </c>
      <c r="E40" s="49">
        <v>15000</v>
      </c>
      <c r="F40" s="65"/>
      <c r="G40" s="65"/>
      <c r="H40" s="62">
        <f t="shared" si="4"/>
        <v>15000</v>
      </c>
      <c r="I40" s="65"/>
      <c r="J40" s="50">
        <v>750</v>
      </c>
      <c r="K40" s="63">
        <f t="shared" si="3"/>
        <v>189000</v>
      </c>
      <c r="L40" s="26"/>
      <c r="M40" s="30"/>
      <c r="N40" s="24"/>
    </row>
    <row r="41" spans="1:14" ht="19.5" x14ac:dyDescent="0.3">
      <c r="A41" s="64">
        <v>31</v>
      </c>
      <c r="B41" s="46" t="s">
        <v>58</v>
      </c>
      <c r="C41" s="46" t="s">
        <v>92</v>
      </c>
      <c r="D41" s="53" t="s">
        <v>106</v>
      </c>
      <c r="E41" s="49">
        <v>12300</v>
      </c>
      <c r="F41" s="65"/>
      <c r="G41" s="65"/>
      <c r="H41" s="62">
        <f t="shared" si="4"/>
        <v>12300</v>
      </c>
      <c r="I41" s="65"/>
      <c r="J41" s="50">
        <v>620</v>
      </c>
      <c r="K41" s="63">
        <f t="shared" si="3"/>
        <v>155040</v>
      </c>
      <c r="L41" s="26"/>
      <c r="M41" s="30"/>
      <c r="N41" s="24"/>
    </row>
    <row r="42" spans="1:14" ht="19.5" x14ac:dyDescent="0.3">
      <c r="A42" s="64">
        <v>32</v>
      </c>
      <c r="B42" s="46" t="s">
        <v>59</v>
      </c>
      <c r="C42" s="46" t="s">
        <v>93</v>
      </c>
      <c r="D42" s="53" t="s">
        <v>106</v>
      </c>
      <c r="E42" s="49">
        <v>12300</v>
      </c>
      <c r="F42" s="65"/>
      <c r="G42" s="65"/>
      <c r="H42" s="62">
        <f t="shared" si="4"/>
        <v>12300</v>
      </c>
      <c r="I42" s="65"/>
      <c r="J42" s="50">
        <v>620</v>
      </c>
      <c r="K42" s="63">
        <f t="shared" si="3"/>
        <v>155040</v>
      </c>
      <c r="L42" s="26"/>
      <c r="M42" s="30"/>
      <c r="N42" s="24"/>
    </row>
    <row r="43" spans="1:14" ht="19.5" x14ac:dyDescent="0.3">
      <c r="A43" s="64">
        <v>33</v>
      </c>
      <c r="B43" s="46" t="s">
        <v>60</v>
      </c>
      <c r="C43" s="46" t="s">
        <v>100</v>
      </c>
      <c r="D43" s="53" t="s">
        <v>106</v>
      </c>
      <c r="E43" s="49">
        <v>15000</v>
      </c>
      <c r="F43" s="65"/>
      <c r="G43" s="65"/>
      <c r="H43" s="62">
        <f t="shared" si="4"/>
        <v>15000</v>
      </c>
      <c r="I43" s="65"/>
      <c r="J43" s="50">
        <v>750</v>
      </c>
      <c r="K43" s="63">
        <f t="shared" si="3"/>
        <v>189000</v>
      </c>
      <c r="L43" s="26"/>
      <c r="M43" s="30"/>
      <c r="N43" s="24"/>
    </row>
    <row r="44" spans="1:14" ht="19.5" x14ac:dyDescent="0.3">
      <c r="A44" s="64">
        <v>34</v>
      </c>
      <c r="B44" s="46" t="s">
        <v>61</v>
      </c>
      <c r="C44" s="46" t="s">
        <v>94</v>
      </c>
      <c r="D44" s="53" t="s">
        <v>106</v>
      </c>
      <c r="E44" s="49">
        <v>19000</v>
      </c>
      <c r="F44" s="65"/>
      <c r="G44" s="65"/>
      <c r="H44" s="62">
        <f t="shared" si="4"/>
        <v>19000</v>
      </c>
      <c r="I44" s="65"/>
      <c r="J44" s="50">
        <v>950</v>
      </c>
      <c r="K44" s="63">
        <f t="shared" si="3"/>
        <v>239400</v>
      </c>
      <c r="L44" s="26"/>
      <c r="M44" s="30"/>
      <c r="N44" s="24"/>
    </row>
    <row r="45" spans="1:14" ht="19.5" x14ac:dyDescent="0.3">
      <c r="A45" s="64">
        <v>35</v>
      </c>
      <c r="B45" s="46" t="s">
        <v>62</v>
      </c>
      <c r="C45" s="46" t="s">
        <v>95</v>
      </c>
      <c r="D45" s="53" t="s">
        <v>106</v>
      </c>
      <c r="E45" s="49">
        <v>15000</v>
      </c>
      <c r="F45" s="65"/>
      <c r="G45" s="65"/>
      <c r="H45" s="62">
        <f t="shared" si="4"/>
        <v>15000</v>
      </c>
      <c r="I45" s="65"/>
      <c r="J45" s="50">
        <v>750</v>
      </c>
      <c r="K45" s="63">
        <f t="shared" si="3"/>
        <v>189000</v>
      </c>
      <c r="L45" s="26"/>
      <c r="M45" s="30"/>
      <c r="N45" s="24"/>
    </row>
    <row r="46" spans="1:14" ht="19.5" x14ac:dyDescent="0.3">
      <c r="A46" s="64">
        <v>36</v>
      </c>
      <c r="B46" s="46" t="s">
        <v>63</v>
      </c>
      <c r="C46" s="46" t="s">
        <v>96</v>
      </c>
      <c r="D46" s="53" t="s">
        <v>106</v>
      </c>
      <c r="E46" s="49">
        <v>15000</v>
      </c>
      <c r="F46" s="65"/>
      <c r="G46" s="65"/>
      <c r="H46" s="62">
        <f t="shared" si="4"/>
        <v>15000</v>
      </c>
      <c r="I46" s="65"/>
      <c r="J46" s="50">
        <v>750</v>
      </c>
      <c r="K46" s="63">
        <f t="shared" si="3"/>
        <v>189000</v>
      </c>
      <c r="L46" s="26"/>
      <c r="M46" s="30"/>
      <c r="N46" s="24"/>
    </row>
    <row r="47" spans="1:14" ht="19.5" x14ac:dyDescent="0.3">
      <c r="A47" s="64">
        <v>37</v>
      </c>
      <c r="B47" s="46" t="s">
        <v>64</v>
      </c>
      <c r="C47" s="46" t="s">
        <v>97</v>
      </c>
      <c r="D47" s="53" t="s">
        <v>106</v>
      </c>
      <c r="E47" s="49">
        <v>15000</v>
      </c>
      <c r="F47" s="65"/>
      <c r="G47" s="65"/>
      <c r="H47" s="62">
        <f t="shared" si="4"/>
        <v>15000</v>
      </c>
      <c r="I47" s="65"/>
      <c r="J47" s="50">
        <v>750</v>
      </c>
      <c r="K47" s="63">
        <f t="shared" si="3"/>
        <v>189000</v>
      </c>
      <c r="L47" s="26"/>
      <c r="M47" s="30"/>
      <c r="N47" s="24"/>
    </row>
    <row r="48" spans="1:14" ht="19.5" x14ac:dyDescent="0.3">
      <c r="A48" s="64">
        <v>38</v>
      </c>
      <c r="B48" s="46" t="s">
        <v>65</v>
      </c>
      <c r="C48" s="46" t="s">
        <v>98</v>
      </c>
      <c r="D48" s="53" t="s">
        <v>106</v>
      </c>
      <c r="E48" s="49">
        <v>15000</v>
      </c>
      <c r="F48" s="65"/>
      <c r="G48" s="65"/>
      <c r="H48" s="62">
        <f t="shared" si="4"/>
        <v>15000</v>
      </c>
      <c r="I48" s="65"/>
      <c r="J48" s="50">
        <v>750</v>
      </c>
      <c r="K48" s="63">
        <f t="shared" si="3"/>
        <v>189000</v>
      </c>
      <c r="L48" s="26"/>
      <c r="M48" s="30"/>
      <c r="N48" s="24"/>
    </row>
    <row r="49" spans="1:14" ht="19.5" x14ac:dyDescent="0.3">
      <c r="A49" s="64">
        <v>39</v>
      </c>
      <c r="B49" s="46" t="s">
        <v>66</v>
      </c>
      <c r="C49" s="46" t="s">
        <v>101</v>
      </c>
      <c r="D49" s="53" t="s">
        <v>106</v>
      </c>
      <c r="E49" s="49">
        <v>11000</v>
      </c>
      <c r="F49" s="65"/>
      <c r="G49" s="65"/>
      <c r="H49" s="62">
        <f t="shared" si="4"/>
        <v>11000</v>
      </c>
      <c r="I49" s="65"/>
      <c r="J49" s="50">
        <v>550</v>
      </c>
      <c r="K49" s="63">
        <f t="shared" si="3"/>
        <v>138600</v>
      </c>
      <c r="L49" s="26"/>
      <c r="M49" s="30"/>
      <c r="N49" s="24"/>
    </row>
    <row r="50" spans="1:14" ht="19.5" x14ac:dyDescent="0.3">
      <c r="A50" s="64">
        <v>40</v>
      </c>
      <c r="B50" s="46" t="s">
        <v>67</v>
      </c>
      <c r="C50" s="46" t="s">
        <v>99</v>
      </c>
      <c r="D50" s="53" t="s">
        <v>106</v>
      </c>
      <c r="E50" s="49">
        <v>11000</v>
      </c>
      <c r="F50" s="65"/>
      <c r="G50" s="65"/>
      <c r="H50" s="62">
        <f t="shared" si="4"/>
        <v>11000</v>
      </c>
      <c r="I50" s="65"/>
      <c r="J50" s="50">
        <v>550</v>
      </c>
      <c r="K50" s="63">
        <f t="shared" si="3"/>
        <v>138600</v>
      </c>
      <c r="L50" s="26"/>
      <c r="M50" s="30"/>
      <c r="N50" s="24"/>
    </row>
    <row r="51" spans="1:14" x14ac:dyDescent="0.3">
      <c r="A51" s="21"/>
      <c r="B51" s="21"/>
      <c r="C51" s="21"/>
      <c r="D51" s="18" t="s">
        <v>24</v>
      </c>
      <c r="E51" s="35"/>
      <c r="F51" s="21"/>
      <c r="G51" s="21"/>
      <c r="H51" s="35"/>
      <c r="I51" s="21"/>
      <c r="J51" s="35"/>
      <c r="K51" s="35"/>
      <c r="L51" s="26"/>
      <c r="M51" s="30"/>
      <c r="N51" s="24"/>
    </row>
    <row r="52" spans="1:14" x14ac:dyDescent="0.3">
      <c r="A52" s="21"/>
      <c r="B52" s="21"/>
      <c r="C52" s="21"/>
      <c r="D52" s="19" t="s">
        <v>23</v>
      </c>
      <c r="E52" s="35"/>
      <c r="F52" s="21"/>
      <c r="G52" s="21"/>
      <c r="H52" s="35"/>
      <c r="I52" s="21"/>
      <c r="J52" s="35"/>
      <c r="K52" s="35"/>
      <c r="L52" s="26"/>
      <c r="M52" s="30"/>
      <c r="N52" s="24"/>
    </row>
    <row r="53" spans="1:14" x14ac:dyDescent="0.3">
      <c r="A53" s="21"/>
      <c r="B53" s="21"/>
      <c r="C53" s="21"/>
      <c r="D53" s="19" t="s">
        <v>23</v>
      </c>
      <c r="E53" s="35"/>
      <c r="F53" s="21"/>
      <c r="G53" s="21"/>
      <c r="H53" s="35"/>
      <c r="I53" s="21"/>
      <c r="J53" s="35"/>
      <c r="K53" s="35"/>
      <c r="L53" s="26"/>
      <c r="M53" s="30"/>
      <c r="N53" s="24"/>
    </row>
    <row r="54" spans="1:14" x14ac:dyDescent="0.3">
      <c r="A54" s="21"/>
      <c r="B54" s="21"/>
      <c r="C54" s="21"/>
      <c r="D54" s="20"/>
      <c r="E54" s="35"/>
      <c r="F54" s="21"/>
      <c r="G54" s="21"/>
      <c r="H54" s="35"/>
      <c r="I54" s="21"/>
      <c r="J54" s="35"/>
      <c r="K54" s="35"/>
      <c r="L54" s="26"/>
      <c r="M54" s="30"/>
      <c r="N54" s="24"/>
    </row>
    <row r="55" spans="1:14" x14ac:dyDescent="0.3">
      <c r="A55" s="21"/>
      <c r="B55" s="21"/>
      <c r="C55" s="21"/>
      <c r="D55" s="19"/>
      <c r="E55" s="35"/>
      <c r="F55" s="21"/>
      <c r="G55" s="21"/>
      <c r="H55" s="35"/>
      <c r="I55" s="21"/>
      <c r="J55" s="35"/>
      <c r="K55" s="35"/>
      <c r="L55" s="26"/>
      <c r="M55" s="30"/>
      <c r="N55" s="24"/>
    </row>
    <row r="56" spans="1:14" x14ac:dyDescent="0.3">
      <c r="A56" s="21"/>
      <c r="B56" s="21"/>
      <c r="C56" s="21"/>
      <c r="D56" s="19"/>
      <c r="E56" s="35"/>
      <c r="F56" s="21"/>
      <c r="G56" s="21"/>
      <c r="H56" s="35"/>
      <c r="I56" s="21"/>
      <c r="J56" s="35"/>
      <c r="K56" s="35"/>
      <c r="L56" s="26"/>
      <c r="M56" s="30"/>
      <c r="N56" s="24"/>
    </row>
    <row r="57" spans="1:14" x14ac:dyDescent="0.3">
      <c r="A57" s="22"/>
      <c r="B57" s="22"/>
      <c r="C57" s="22"/>
      <c r="D57" s="23"/>
      <c r="E57" s="40"/>
      <c r="F57" s="22"/>
      <c r="G57" s="22"/>
      <c r="H57" s="40"/>
      <c r="I57" s="22"/>
      <c r="J57" s="40"/>
      <c r="K57" s="40"/>
      <c r="L57" s="27"/>
      <c r="M57" s="34"/>
      <c r="N57" s="28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0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สำนักส่งเสริมฯ(โครงการจ้างอาจาร</vt:lpstr>
      <vt:lpstr>'สำนักส่งเสริมฯ(โครงการจ้างอาจาร'!Print_Area</vt:lpstr>
      <vt:lpstr>'สำนักส่งเสริมฯ(โครงการจ้างอาจาร'!Print_Titles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2016-08-19T09:29:55Z</dcterms:modified>
</cp:coreProperties>
</file>