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บัณฑิตวิทยาลัย" sheetId="6" r:id="rId1"/>
  </sheets>
  <definedNames>
    <definedName name="_xlnm.Print_Area" localSheetId="0">บัณฑิตวิทยาลัย!$A$1:$N$27</definedName>
  </definedNames>
  <calcPr calcId="152511"/>
</workbook>
</file>

<file path=xl/calcChain.xml><?xml version="1.0" encoding="utf-8"?>
<calcChain xmlns="http://schemas.openxmlformats.org/spreadsheetml/2006/main">
  <c r="K17" i="6" l="1"/>
  <c r="K16" i="6"/>
  <c r="K15" i="6"/>
  <c r="K14" i="6"/>
  <c r="K13" i="6"/>
  <c r="K12" i="6"/>
  <c r="H17" i="6"/>
  <c r="H16" i="6"/>
  <c r="H15" i="6"/>
  <c r="H14" i="6"/>
  <c r="H13" i="6"/>
  <c r="H12" i="6"/>
  <c r="H11" i="6"/>
  <c r="K11" i="6"/>
  <c r="J10" i="6"/>
  <c r="J9" i="6" s="1"/>
  <c r="I10" i="6"/>
  <c r="H10" i="6"/>
  <c r="H9" i="6" s="1"/>
  <c r="G10" i="6"/>
  <c r="G8" i="6" s="1"/>
  <c r="F10" i="6"/>
  <c r="F9" i="6" s="1"/>
  <c r="E10" i="6"/>
  <c r="E8" i="6" s="1"/>
  <c r="I9" i="6"/>
  <c r="G9" i="6"/>
  <c r="I8" i="6"/>
  <c r="K10" i="6" l="1"/>
  <c r="E9" i="6"/>
  <c r="H8" i="6"/>
  <c r="K8" i="6"/>
  <c r="K9" i="6"/>
  <c r="F8" i="6"/>
  <c r="J8" i="6"/>
</calcChain>
</file>

<file path=xl/sharedStrings.xml><?xml version="1.0" encoding="utf-8"?>
<sst xmlns="http://schemas.openxmlformats.org/spreadsheetml/2006/main" count="56" uniqueCount="44">
  <si>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</si>
  <si>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</si>
  <si>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</si>
  <si>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</si>
  <si>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</si>
  <si>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</si>
  <si>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</si>
  <si>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</si>
  <si>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</si>
  <si>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</si>
  <si>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</si>
  <si>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</si>
  <si>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</si>
  <si>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</si>
  <si>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</si>
  <si>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</si>
  <si>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</si>
  <si>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</si>
  <si>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</si>
  <si>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</si>
  <si>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</si>
  <si>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</si>
  <si>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</si>
  <si>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</si>
  <si>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</si>
  <si>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</si>
  <si>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เจ้าหน้าที่บริหารงานทั่วไป</t>
  </si>
  <si>
    <t>นักวิชาการศึกษา</t>
  </si>
  <si>
    <t>ชื่อ-สกุล</t>
  </si>
  <si>
    <t xml:space="preserve">    1.1 อัตราเดิม 7 อัตรา</t>
  </si>
  <si>
    <t>CW 208</t>
  </si>
  <si>
    <t>CW 209</t>
  </si>
  <si>
    <t>CW 199</t>
  </si>
  <si>
    <t>CW 263</t>
  </si>
  <si>
    <t>CW 254</t>
  </si>
  <si>
    <t>CW 335</t>
  </si>
  <si>
    <t>CW 306</t>
  </si>
  <si>
    <t>นางสาว วนิดา  จันทร์หอม</t>
  </si>
  <si>
    <t>นางสาว เกษสุดา  คำภูษา</t>
  </si>
  <si>
    <t>นางสาว ศุกลภัทร  จันทยา</t>
  </si>
  <si>
    <t>นางสาว ผ่องมณี  ซีแก้ว</t>
  </si>
  <si>
    <t>นาย ธีรเวทย์  เพียรธัญญกรณ์</t>
  </si>
  <si>
    <t>นางสาว ปรียา  ไกรยะฝ่าย</t>
  </si>
  <si>
    <t>นางสาว ชะบา  อนันติ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</si>
</sst>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6" fillId="2" borderId="14" xfId="0" applyFont="1" applyFill="1" applyBorder="1" applyAlignment="1">
      <alignment vertical="center" wrapText="1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6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6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6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5" fillId="0" borderId="14" xfId="0" applyFont="1" applyFill="1" applyBorder="1" applyAlignment="1">
      <alignment vertical="center" wrapText="1"/>
    </xf>
    <xf numFmtId="164" fontId="5" fillId="0" borderId="14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view="pageBreakPreview" zoomScaleNormal="100" zoomScaleSheetLayoutView="100" workbookViewId="0">
      <selection activeCell="M15" sqref="M15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40" bestFit="1" customWidth="1"/>
    <col min="6" max="6" width="10" style="3" bestFit="1" customWidth="1"/>
    <col min="7" max="7" width="8.7109375" style="3" bestFit="1" customWidth="1"/>
    <col min="8" max="8" width="10" style="40" bestFit="1" customWidth="1"/>
    <col min="9" max="9" width="10" style="3" bestFit="1" customWidth="1"/>
    <col min="10" max="10" width="10" style="40" customWidth="1"/>
    <col min="11" max="11" width="12.28515625" style="40" customWidth="1"/>
    <col min="12" max="12" width="12.7109375" style="3" customWidth="1"/>
    <col min="13" max="13" width="13.42578125" style="3" customWidth="1"/>
    <col min="14" max="14" width="19.7109375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9" t="s">
        <v>0</v>
      </c>
      <c r="F1" s="2"/>
      <c r="G1" s="2"/>
      <c r="H1" s="39"/>
      <c r="I1" s="2"/>
      <c r="J1" s="39"/>
      <c r="K1" s="39"/>
      <c r="N1" s="4" t="s">
        <v>1</v>
      </c>
    </row>
    <row r="2" spans="1:14" x14ac:dyDescent="0.3">
      <c r="A2" s="5" t="s">
        <v>2</v>
      </c>
      <c r="B2" s="5"/>
      <c r="C2" s="5"/>
      <c r="D2" s="5"/>
      <c r="E2" s="46"/>
      <c r="G2" s="2" t="s">
        <v>3</v>
      </c>
      <c r="H2" s="39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6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6"/>
      <c r="L4" s="4"/>
      <c r="N4" s="8"/>
    </row>
    <row r="5" spans="1:14" x14ac:dyDescent="0.3">
      <c r="A5" s="5"/>
      <c r="B5" s="5"/>
      <c r="C5" s="5"/>
      <c r="D5" s="5"/>
      <c r="E5" s="46"/>
      <c r="L5" s="4"/>
      <c r="N5" s="9" t="s">
        <v>10</v>
      </c>
    </row>
    <row r="6" spans="1:14" x14ac:dyDescent="0.3">
      <c r="A6" s="60" t="s">
        <v>11</v>
      </c>
      <c r="B6" s="68" t="s">
        <v>12</v>
      </c>
      <c r="C6" s="60" t="s">
        <v>28</v>
      </c>
      <c r="D6" s="60" t="s">
        <v>13</v>
      </c>
      <c r="E6" s="69" t="s">
        <v>14</v>
      </c>
      <c r="F6" s="70"/>
      <c r="G6" s="71"/>
      <c r="H6" s="69" t="s">
        <v>15</v>
      </c>
      <c r="I6" s="70"/>
      <c r="J6" s="70"/>
      <c r="K6" s="71"/>
      <c r="L6" s="62" t="s">
        <v>16</v>
      </c>
      <c r="M6" s="63"/>
      <c r="N6" s="64"/>
    </row>
    <row r="7" spans="1:14" s="12" customFormat="1" ht="56.25" x14ac:dyDescent="0.5">
      <c r="A7" s="61"/>
      <c r="B7" s="61"/>
      <c r="C7" s="61"/>
      <c r="D7" s="61"/>
      <c r="E7" s="45" t="s">
        <v>17</v>
      </c>
      <c r="F7" s="10" t="s">
        <v>18</v>
      </c>
      <c r="G7" s="10" t="s">
        <v>19</v>
      </c>
      <c r="H7" s="45" t="s">
        <v>17</v>
      </c>
      <c r="I7" s="11" t="s">
        <v>18</v>
      </c>
      <c r="J7" s="41" t="s">
        <v>20</v>
      </c>
      <c r="K7" s="45" t="s">
        <v>19</v>
      </c>
      <c r="L7" s="65"/>
      <c r="M7" s="66"/>
      <c r="N7" s="67"/>
    </row>
    <row r="8" spans="1:14" s="5" customFormat="1" x14ac:dyDescent="0.3">
      <c r="A8" s="31"/>
      <c r="B8" s="31"/>
      <c r="C8" s="31"/>
      <c r="D8" s="13" t="s">
        <v>21</v>
      </c>
      <c r="E8" s="47">
        <f>SUM(E10,E20,E23)</f>
        <v>66530</v>
      </c>
      <c r="F8" s="27">
        <f t="shared" ref="F8:K8" si="0">SUM(F10,F20,F23)</f>
        <v>0</v>
      </c>
      <c r="G8" s="27">
        <f t="shared" si="0"/>
        <v>0</v>
      </c>
      <c r="H8" s="47">
        <f t="shared" si="0"/>
        <v>66530</v>
      </c>
      <c r="I8" s="27">
        <f t="shared" si="0"/>
        <v>0</v>
      </c>
      <c r="J8" s="47">
        <f t="shared" si="0"/>
        <v>3370</v>
      </c>
      <c r="K8" s="47">
        <f t="shared" si="0"/>
        <v>838800</v>
      </c>
      <c r="L8" s="72"/>
      <c r="M8" s="73"/>
      <c r="N8" s="74"/>
    </row>
    <row r="9" spans="1:14" s="5" customFormat="1" x14ac:dyDescent="0.3">
      <c r="A9" s="14">
        <v>1</v>
      </c>
      <c r="B9" s="14"/>
      <c r="C9" s="14"/>
      <c r="D9" s="15" t="s">
        <v>22</v>
      </c>
      <c r="E9" s="42">
        <f>E10</f>
        <v>66530</v>
      </c>
      <c r="F9" s="16">
        <f t="shared" ref="F9:K9" si="1">F10</f>
        <v>0</v>
      </c>
      <c r="G9" s="16">
        <f t="shared" si="1"/>
        <v>0</v>
      </c>
      <c r="H9" s="42">
        <f>H10</f>
        <v>66530</v>
      </c>
      <c r="I9" s="16">
        <f t="shared" si="1"/>
        <v>0</v>
      </c>
      <c r="J9" s="42">
        <f t="shared" si="1"/>
        <v>3370</v>
      </c>
      <c r="K9" s="49">
        <f t="shared" si="1"/>
        <v>838800</v>
      </c>
      <c r="L9" s="75"/>
      <c r="M9" s="76"/>
      <c r="N9" s="77"/>
    </row>
    <row r="10" spans="1:14" x14ac:dyDescent="0.3">
      <c r="A10" s="17"/>
      <c r="B10" s="17"/>
      <c r="C10" s="17"/>
      <c r="D10" s="18" t="s">
        <v>29</v>
      </c>
      <c r="E10" s="48">
        <f>SUM(E11:E19)</f>
        <v>66530</v>
      </c>
      <c r="F10" s="37">
        <f t="shared" ref="F10:K10" si="2">SUM(F11:F19)</f>
        <v>0</v>
      </c>
      <c r="G10" s="37">
        <f t="shared" si="2"/>
        <v>0</v>
      </c>
      <c r="H10" s="48">
        <f t="shared" si="2"/>
        <v>66530</v>
      </c>
      <c r="I10" s="37">
        <f t="shared" si="2"/>
        <v>0</v>
      </c>
      <c r="J10" s="48">
        <f t="shared" si="2"/>
        <v>3370</v>
      </c>
      <c r="K10" s="48">
        <f t="shared" si="2"/>
        <v>838800</v>
      </c>
      <c r="L10" s="78"/>
      <c r="M10" s="79"/>
      <c r="N10" s="80"/>
    </row>
    <row r="11" spans="1:14" x14ac:dyDescent="0.3">
      <c r="A11" s="17">
        <v>1</v>
      </c>
      <c r="B11" s="58" t="s">
        <v>30</v>
      </c>
      <c r="C11" s="58" t="s">
        <v>42</v>
      </c>
      <c r="D11" s="58" t="s">
        <v>27</v>
      </c>
      <c r="E11" s="59">
        <v>8950</v>
      </c>
      <c r="F11" s="54"/>
      <c r="G11" s="55"/>
      <c r="H11" s="59">
        <f>E11</f>
        <v>8950</v>
      </c>
      <c r="I11" s="54"/>
      <c r="J11" s="59">
        <v>450</v>
      </c>
      <c r="K11" s="50">
        <f>(H11+J11)*12</f>
        <v>112800</v>
      </c>
      <c r="L11" s="33"/>
      <c r="M11" s="34"/>
      <c r="N11" s="35"/>
    </row>
    <row r="12" spans="1:14" x14ac:dyDescent="0.3">
      <c r="A12" s="17">
        <v>2</v>
      </c>
      <c r="B12" s="58" t="s">
        <v>31</v>
      </c>
      <c r="C12" s="58" t="s">
        <v>43</v>
      </c>
      <c r="D12" s="58" t="s">
        <v>26</v>
      </c>
      <c r="E12" s="59">
        <v>8690</v>
      </c>
      <c r="F12" s="54"/>
      <c r="G12" s="55"/>
      <c r="H12" s="59">
        <f t="shared" ref="H12:H17" si="3">E12</f>
        <v>8690</v>
      </c>
      <c r="I12" s="54"/>
      <c r="J12" s="59">
        <v>440</v>
      </c>
      <c r="K12" s="50">
        <f t="shared" ref="K12:K17" si="4">(H12+J12)*12</f>
        <v>109560</v>
      </c>
      <c r="L12" s="33"/>
      <c r="M12" s="34"/>
      <c r="N12" s="35"/>
    </row>
    <row r="13" spans="1:14" x14ac:dyDescent="0.3">
      <c r="A13" s="17">
        <v>3</v>
      </c>
      <c r="B13" s="58" t="s">
        <v>32</v>
      </c>
      <c r="C13" s="58" t="s">
        <v>41</v>
      </c>
      <c r="D13" s="58" t="s">
        <v>27</v>
      </c>
      <c r="E13" s="59">
        <v>9860</v>
      </c>
      <c r="F13" s="54"/>
      <c r="G13" s="55"/>
      <c r="H13" s="59">
        <f t="shared" si="3"/>
        <v>9860</v>
      </c>
      <c r="I13" s="54"/>
      <c r="J13" s="59">
        <v>500</v>
      </c>
      <c r="K13" s="50">
        <f t="shared" si="4"/>
        <v>124320</v>
      </c>
      <c r="L13" s="33"/>
      <c r="M13" s="34"/>
      <c r="N13" s="35"/>
    </row>
    <row r="14" spans="1:14" x14ac:dyDescent="0.3">
      <c r="A14" s="19">
        <v>4</v>
      </c>
      <c r="B14" s="58" t="s">
        <v>33</v>
      </c>
      <c r="C14" s="58" t="s">
        <v>37</v>
      </c>
      <c r="D14" s="58" t="s">
        <v>27</v>
      </c>
      <c r="E14" s="59">
        <v>9430</v>
      </c>
      <c r="F14" s="57"/>
      <c r="G14" s="57"/>
      <c r="H14" s="59">
        <f t="shared" si="3"/>
        <v>9430</v>
      </c>
      <c r="I14" s="57"/>
      <c r="J14" s="59">
        <v>480</v>
      </c>
      <c r="K14" s="50">
        <f t="shared" si="4"/>
        <v>118920</v>
      </c>
      <c r="L14" s="28"/>
      <c r="M14" s="32"/>
      <c r="N14" s="26"/>
    </row>
    <row r="15" spans="1:14" x14ac:dyDescent="0.3">
      <c r="A15" s="19">
        <v>5</v>
      </c>
      <c r="B15" s="58" t="s">
        <v>34</v>
      </c>
      <c r="C15" s="58" t="s">
        <v>38</v>
      </c>
      <c r="D15" s="58" t="s">
        <v>26</v>
      </c>
      <c r="E15" s="59">
        <v>10310</v>
      </c>
      <c r="F15" s="57"/>
      <c r="G15" s="57"/>
      <c r="H15" s="59">
        <f t="shared" si="3"/>
        <v>10310</v>
      </c>
      <c r="I15" s="57"/>
      <c r="J15" s="59">
        <v>520</v>
      </c>
      <c r="K15" s="50">
        <f t="shared" si="4"/>
        <v>129960</v>
      </c>
      <c r="L15" s="28"/>
      <c r="M15" s="32"/>
      <c r="N15" s="26"/>
    </row>
    <row r="16" spans="1:14" x14ac:dyDescent="0.3">
      <c r="A16" s="17">
        <v>6</v>
      </c>
      <c r="B16" s="58" t="s">
        <v>35</v>
      </c>
      <c r="C16" s="58" t="s">
        <v>39</v>
      </c>
      <c r="D16" s="58" t="s">
        <v>27</v>
      </c>
      <c r="E16" s="59">
        <v>9070</v>
      </c>
      <c r="F16" s="54"/>
      <c r="G16" s="55"/>
      <c r="H16" s="59">
        <f t="shared" si="3"/>
        <v>9070</v>
      </c>
      <c r="I16" s="54"/>
      <c r="J16" s="59">
        <v>460</v>
      </c>
      <c r="K16" s="50">
        <f t="shared" si="4"/>
        <v>114360</v>
      </c>
      <c r="L16" s="33"/>
      <c r="M16" s="34"/>
      <c r="N16" s="35"/>
    </row>
    <row r="17" spans="1:14" x14ac:dyDescent="0.3">
      <c r="A17" s="17">
        <v>7</v>
      </c>
      <c r="B17" s="58" t="s">
        <v>36</v>
      </c>
      <c r="C17" s="58" t="s">
        <v>40</v>
      </c>
      <c r="D17" s="58" t="s">
        <v>26</v>
      </c>
      <c r="E17" s="59">
        <v>10220</v>
      </c>
      <c r="F17" s="54"/>
      <c r="G17" s="55"/>
      <c r="H17" s="59">
        <f t="shared" si="3"/>
        <v>10220</v>
      </c>
      <c r="I17" s="54"/>
      <c r="J17" s="59">
        <v>520</v>
      </c>
      <c r="K17" s="50">
        <f t="shared" si="4"/>
        <v>128880</v>
      </c>
      <c r="L17" s="33"/>
      <c r="M17" s="34"/>
      <c r="N17" s="35"/>
    </row>
    <row r="18" spans="1:14" ht="19.5" x14ac:dyDescent="0.3">
      <c r="A18" s="22"/>
      <c r="B18" s="53"/>
      <c r="C18" s="53"/>
      <c r="D18" s="53"/>
      <c r="E18" s="56"/>
      <c r="F18" s="57"/>
      <c r="G18" s="57"/>
      <c r="H18" s="56"/>
      <c r="I18" s="57"/>
      <c r="J18" s="56"/>
      <c r="K18" s="50"/>
      <c r="L18" s="28"/>
      <c r="M18" s="32"/>
      <c r="N18" s="26"/>
    </row>
    <row r="19" spans="1:14" ht="19.5" x14ac:dyDescent="0.3">
      <c r="A19" s="22"/>
      <c r="B19" s="25"/>
      <c r="C19" s="25"/>
      <c r="D19" s="25"/>
      <c r="E19" s="43"/>
      <c r="F19" s="22"/>
      <c r="G19" s="22"/>
      <c r="H19" s="43"/>
      <c r="I19" s="22"/>
      <c r="J19" s="43"/>
      <c r="K19" s="50"/>
      <c r="L19" s="28"/>
      <c r="M19" s="32"/>
      <c r="N19" s="26"/>
    </row>
    <row r="20" spans="1:14" x14ac:dyDescent="0.3">
      <c r="A20" s="22"/>
      <c r="B20" s="22"/>
      <c r="C20" s="22"/>
      <c r="D20" s="18" t="s">
        <v>24</v>
      </c>
      <c r="E20" s="38"/>
      <c r="F20" s="22"/>
      <c r="G20" s="22"/>
      <c r="H20" s="38"/>
      <c r="I20" s="22"/>
      <c r="J20" s="38"/>
      <c r="K20" s="51"/>
      <c r="L20" s="28"/>
      <c r="M20" s="32"/>
      <c r="N20" s="26"/>
    </row>
    <row r="21" spans="1:14" x14ac:dyDescent="0.3">
      <c r="A21" s="22"/>
      <c r="B21" s="22"/>
      <c r="C21" s="22"/>
      <c r="D21" s="20" t="s">
        <v>23</v>
      </c>
      <c r="E21" s="38"/>
      <c r="F21" s="22"/>
      <c r="G21" s="22"/>
      <c r="H21" s="38"/>
      <c r="I21" s="22"/>
      <c r="J21" s="38"/>
      <c r="K21" s="51"/>
      <c r="L21" s="28"/>
      <c r="M21" s="32"/>
      <c r="N21" s="26"/>
    </row>
    <row r="22" spans="1:14" x14ac:dyDescent="0.3">
      <c r="A22" s="22"/>
      <c r="B22" s="22"/>
      <c r="C22" s="22"/>
      <c r="D22" s="20" t="s">
        <v>23</v>
      </c>
      <c r="E22" s="38"/>
      <c r="F22" s="22"/>
      <c r="G22" s="22"/>
      <c r="H22" s="38"/>
      <c r="I22" s="22"/>
      <c r="J22" s="38"/>
      <c r="K22" s="51"/>
      <c r="L22" s="28"/>
      <c r="M22" s="32"/>
      <c r="N22" s="26"/>
    </row>
    <row r="23" spans="1:14" x14ac:dyDescent="0.3">
      <c r="A23" s="22"/>
      <c r="B23" s="22"/>
      <c r="C23" s="22"/>
      <c r="D23" s="21" t="s">
        <v>25</v>
      </c>
      <c r="E23" s="38"/>
      <c r="F23" s="22"/>
      <c r="G23" s="22"/>
      <c r="H23" s="38"/>
      <c r="I23" s="22"/>
      <c r="J23" s="38"/>
      <c r="K23" s="51"/>
      <c r="L23" s="28"/>
      <c r="M23" s="32"/>
      <c r="N23" s="26"/>
    </row>
    <row r="24" spans="1:14" x14ac:dyDescent="0.3">
      <c r="A24" s="22"/>
      <c r="B24" s="22"/>
      <c r="C24" s="22"/>
      <c r="D24" s="20" t="s">
        <v>23</v>
      </c>
      <c r="E24" s="38"/>
      <c r="F24" s="22"/>
      <c r="G24" s="22"/>
      <c r="H24" s="38"/>
      <c r="I24" s="22"/>
      <c r="J24" s="38"/>
      <c r="K24" s="51"/>
      <c r="L24" s="28"/>
      <c r="M24" s="32"/>
      <c r="N24" s="26"/>
    </row>
    <row r="25" spans="1:14" x14ac:dyDescent="0.3">
      <c r="A25" s="22"/>
      <c r="B25" s="22"/>
      <c r="C25" s="22"/>
      <c r="D25" s="20" t="s">
        <v>23</v>
      </c>
      <c r="E25" s="38"/>
      <c r="F25" s="22"/>
      <c r="G25" s="22"/>
      <c r="H25" s="38"/>
      <c r="I25" s="22"/>
      <c r="J25" s="38"/>
      <c r="K25" s="51"/>
      <c r="L25" s="28"/>
      <c r="M25" s="32"/>
      <c r="N25" s="26"/>
    </row>
    <row r="26" spans="1:14" x14ac:dyDescent="0.3">
      <c r="A26" s="22"/>
      <c r="B26" s="22"/>
      <c r="C26" s="22"/>
      <c r="D26" s="20" t="s">
        <v>23</v>
      </c>
      <c r="E26" s="38"/>
      <c r="F26" s="22"/>
      <c r="G26" s="22"/>
      <c r="H26" s="38"/>
      <c r="I26" s="22"/>
      <c r="J26" s="38"/>
      <c r="K26" s="51"/>
      <c r="L26" s="28"/>
      <c r="M26" s="32"/>
      <c r="N26" s="26"/>
    </row>
    <row r="27" spans="1:14" x14ac:dyDescent="0.3">
      <c r="A27" s="23"/>
      <c r="B27" s="23"/>
      <c r="C27" s="23"/>
      <c r="D27" s="24"/>
      <c r="E27" s="44"/>
      <c r="F27" s="23"/>
      <c r="G27" s="23"/>
      <c r="H27" s="44"/>
      <c r="I27" s="23"/>
      <c r="J27" s="44"/>
      <c r="K27" s="52"/>
      <c r="L27" s="29"/>
      <c r="M27" s="36"/>
      <c r="N27" s="30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บัณฑิตวิทยาลัย</vt:lpstr>
      <vt:lpstr>บัณฑิตวิทยาลัย!Print_Area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2016-08-19T09:23:36Z</dcterms:modified>
</cp:coreProperties>
</file>