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สถาบันวิจัย" sheetId="1" r:id="rId1"/>
    <sheet name="งานบริหาร" sheetId="2" r:id="rId2"/>
    <sheet name="งานวิจัย" sheetId="3" r:id="rId3"/>
    <sheet name="งานสารสนเทศ" sheetId="4" r:id="rId4"/>
    <sheet name="ศูนย์เทอร์โม" sheetId="5" r:id="rId5"/>
  </sheets>
  <definedNames>
    <definedName name="_xlnm.Print_Titles" localSheetId="1">งานบริหาร!$4:$6</definedName>
    <definedName name="_xlnm.Print_Titles" localSheetId="2">งานวิจัย!$4:$6</definedName>
    <definedName name="_xlnm.Print_Titles" localSheetId="3">งานสารสนเทศ!$4:$6</definedName>
    <definedName name="_xlnm.Print_Titles" localSheetId="4">ศูนย์เทอร์โม!$4:$6</definedName>
    <definedName name="_xlnm.Print_Titles" localSheetId="0">สถาบันวิจัย!$4:$6</definedName>
  </definedNames>
  <calcPr calcId="124519"/>
</workbook>
</file>

<file path=xl/calcChain.xml><?xml version="1.0" encoding="utf-8"?>
<calcChain xmlns="http://schemas.openxmlformats.org/spreadsheetml/2006/main">
  <c r="D7" i="2"/>
  <c r="E14"/>
  <c r="F14"/>
  <c r="F8" s="1"/>
  <c r="F7" s="1"/>
  <c r="E8"/>
  <c r="E7" s="1"/>
  <c r="D8"/>
  <c r="D14"/>
  <c r="F7" i="3"/>
  <c r="E8"/>
  <c r="E7" s="1"/>
  <c r="F8"/>
  <c r="D7"/>
  <c r="D8"/>
  <c r="E23"/>
  <c r="F23"/>
  <c r="D23"/>
  <c r="D19" i="4"/>
  <c r="F7"/>
  <c r="E8"/>
  <c r="E7" s="1"/>
  <c r="F8"/>
  <c r="D8"/>
  <c r="D7" s="1"/>
  <c r="E19"/>
  <c r="F19"/>
  <c r="F7" i="5"/>
  <c r="E8"/>
  <c r="E7" s="1"/>
  <c r="F8"/>
  <c r="D7"/>
  <c r="D8"/>
  <c r="E13"/>
  <c r="F13"/>
  <c r="D13"/>
</calcChain>
</file>

<file path=xl/sharedStrings.xml><?xml version="1.0" encoding="utf-8"?>
<sst xmlns="http://schemas.openxmlformats.org/spreadsheetml/2006/main" count="262" uniqueCount="57">
  <si>
    <t>หน่วยงาน/โครงการ</t>
  </si>
  <si>
    <t>ผู้รับผิดชอบ</t>
  </si>
  <si>
    <t>ประเทภงบ</t>
  </si>
  <si>
    <t>งบประมาณ</t>
  </si>
  <si>
    <t>ผลการเบิกจ่ายทั้งหมด</t>
  </si>
  <si>
    <t>งบประมาณคงเหลือ</t>
  </si>
  <si>
    <t>ไตรมาส 3 (4)</t>
  </si>
  <si>
    <t>ไตรมาส 4 (5)</t>
  </si>
  <si>
    <t>รวมทั้งสิ้น</t>
  </si>
  <si>
    <t>ที่ได้รับจัดสรร (1)</t>
  </si>
  <si>
    <t>ณ 30 เม.ย. 59 (2)</t>
  </si>
  <si>
    <t>ณ 30 เม.ย. 59 (3)</t>
  </si>
  <si>
    <t>พ.ค.</t>
  </si>
  <si>
    <t>มิ.ย.</t>
  </si>
  <si>
    <t>รวม</t>
  </si>
  <si>
    <t>ก.ค.</t>
  </si>
  <si>
    <t>ส.ค.</t>
  </si>
  <si>
    <t>ก.ย.</t>
  </si>
  <si>
    <t>6=4+5</t>
  </si>
  <si>
    <t>แผน</t>
  </si>
  <si>
    <t>สถาบันวิจัยและพัฒนา</t>
  </si>
  <si>
    <t>งานบริหารทั่วไป</t>
  </si>
  <si>
    <t>59A33103สวพ01W01 โครงการงานประกันคุณภาพการศึกษา สถาบันวิจัยและพัฒนา</t>
  </si>
  <si>
    <t>ผศ.เพิ่มศักดิ์  ยีมิน</t>
  </si>
  <si>
    <t xml:space="preserve">แผ่นดิน (งบกลาง) </t>
  </si>
  <si>
    <t>    งบรายจ่ายอื่น</t>
  </si>
  <si>
    <r>
      <t>        </t>
    </r>
    <r>
      <rPr>
        <i/>
        <sz val="14"/>
        <color theme="1"/>
        <rFont val="TH SarabunPSK"/>
        <family val="2"/>
      </rPr>
      <t>ค่าตอบแทน</t>
    </r>
  </si>
  <si>
    <r>
      <t>        </t>
    </r>
    <r>
      <rPr>
        <i/>
        <sz val="14"/>
        <color theme="1"/>
        <rFont val="TH SarabunPSK"/>
        <family val="2"/>
      </rPr>
      <t>ค่าใช้สอย</t>
    </r>
  </si>
  <si>
    <r>
      <t>        </t>
    </r>
    <r>
      <rPr>
        <i/>
        <sz val="14"/>
        <color theme="1"/>
        <rFont val="TH SarabunPSK"/>
        <family val="2"/>
      </rPr>
      <t>ค่าวัสดุ</t>
    </r>
  </si>
  <si>
    <t>งานวิจัย</t>
  </si>
  <si>
    <t>59A66106สวพ02W01 โครงการให้ทุนสนับสนุนการวิจัยเพื่อพัฒนาองค์ความรู้ของบุคลากรมหาวิทยาลัยราชภัฏสกลนคร</t>
  </si>
  <si>
    <t xml:space="preserve">แผ่นดิน </t>
  </si>
  <si>
    <t>    งบอุดหนุน</t>
  </si>
  <si>
    <r>
      <t>        </t>
    </r>
    <r>
      <rPr>
        <i/>
        <sz val="14"/>
        <color theme="1"/>
        <rFont val="TH SarabunPSK"/>
        <family val="2"/>
      </rPr>
      <t>อุดหนุนทั่วไป/งบสรก.</t>
    </r>
  </si>
  <si>
    <t>59A66207สวพ02W01 โครงการการให้ทุนสนับสนุนการวิจัยเพื่อถ่ายทอดเทคโนโลยีของบุคลากรมหาวิทยาลัยราชภัฏสกลนคร</t>
  </si>
  <si>
    <t>59A33103สวพ02W01 โครงการการสนับสนุนการพัฒนาศูนย์วิจัยเพื่อพัฒนาท้องถิ่นอีสานตอนบน</t>
  </si>
  <si>
    <t>นางปทุมทิพย์  ม่านโคกสูง</t>
  </si>
  <si>
    <t>งานสารสนเทศและเผยแพร่งานวิจัย</t>
  </si>
  <si>
    <t>59A66106สวพ03W01 โครงการจัดทำวารสารมหาวิทยาลัยราชภัฏสกลนคร</t>
  </si>
  <si>
    <t>นางสาวสุภาวดี  สุวรรณเทน</t>
  </si>
  <si>
    <t>    งบดำเนินงาน</t>
  </si>
  <si>
    <r>
      <t>        </t>
    </r>
    <r>
      <rPr>
        <i/>
        <sz val="14"/>
        <color theme="1"/>
        <rFont val="TH SarabunPSK"/>
        <family val="2"/>
      </rPr>
      <t>ค่าตอบแทน/งบสรก.</t>
    </r>
  </si>
  <si>
    <r>
      <t>        </t>
    </r>
    <r>
      <rPr>
        <i/>
        <sz val="14"/>
        <color theme="1"/>
        <rFont val="TH SarabunPSK"/>
        <family val="2"/>
      </rPr>
      <t>ค่าใช้สอย/งบสรก.</t>
    </r>
  </si>
  <si>
    <r>
      <t>        </t>
    </r>
    <r>
      <rPr>
        <i/>
        <sz val="14"/>
        <color theme="1"/>
        <rFont val="TH SarabunPSK"/>
        <family val="2"/>
      </rPr>
      <t>ค่าวัสดุ/งบสรก.</t>
    </r>
  </si>
  <si>
    <t>59A66207สวพ03W01 โครงการจัดทำบทคัดย่องานวิจัยนักศึกษา และจดหมายข่าวสถาบันวิจัยและพัฒนา</t>
  </si>
  <si>
    <t>ศูนย์วิจัยเทอร์โมอิเล็กทริก</t>
  </si>
  <si>
    <t>59A33103สวพ06W01 โครงการชุดครุภัณฑ์ศูนย์วิจัยเทอร์โมอิเล็กทริกส์</t>
  </si>
  <si>
    <t>รศ.ดร.ทศวรรษ  สีตะวัน</t>
  </si>
  <si>
    <t>    งบลงทุน</t>
  </si>
  <si>
    <r>
      <t>        </t>
    </r>
    <r>
      <rPr>
        <i/>
        <sz val="14"/>
        <color theme="1"/>
        <rFont val="TH SarabunPSK"/>
        <family val="2"/>
      </rPr>
      <t>ครุภัณฑ์/งบสรก.</t>
    </r>
  </si>
  <si>
    <t>            ชุดครุภัณฑ์ศูนย์เทอร์โมอิเล็กทริกส์</t>
  </si>
  <si>
    <t>รวมงบประมาณทั้งสิ้น</t>
  </si>
  <si>
    <t>แบบฟอร์มปรับแผนการใช้จ่ายงบประมาณ ประจำปีงบประมาณ พ.ศ. 2559 (เบิกจ่ายหน่วยงาน)</t>
  </si>
  <si>
    <t>งานบริหารทั่วไป สถาบันวิจัยและพัฒนา</t>
  </si>
  <si>
    <t>งานวิจัย สถาบันวิจัยและพัฒนา</t>
  </si>
  <si>
    <t>งานสารสนเทศและเผยแพร่งานวิจัย สถาบันวิจัยและพัฒนา</t>
  </si>
  <si>
    <t>ศูนย์วิจัยเทอร์โมอิเล็กทริก สถาบันวิจัยและพัฒนา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</si>
</sst>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i/>
      <sz val="14"/>
      <color theme="1"/>
      <name val="TH SarabunPSK"/>
      <family val="2"/>
    </font>
    <font>
      <b/>
      <sz val="16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FFD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33"/>
        <bgColor indexed="64"/>
      </patternFill>
    </fill>
    <fill>
      <patternFill patternType="solid">
        <fgColor rgb="FFD0E89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vertical="top" wrapText="1"/>
    </xf>
    <xf numFmtId="0" fontId="3" fillId="5" borderId="6" xfId="0" applyFont="1" applyFill="1" applyBorder="1" applyAlignment="1">
      <alignment vertical="top" wrapText="1"/>
    </xf>
    <xf numFmtId="0" fontId="3" fillId="5" borderId="7" xfId="0" applyFont="1" applyFill="1" applyBorder="1" applyAlignment="1">
      <alignment horizontal="center" vertical="top" wrapText="1"/>
    </xf>
    <xf numFmtId="43" fontId="2" fillId="5" borderId="11" xfId="1" applyFont="1" applyFill="1" applyBorder="1" applyAlignment="1">
      <alignment horizontal="right" vertical="top" wrapText="1"/>
    </xf>
    <xf numFmtId="0" fontId="3" fillId="5" borderId="11" xfId="0" applyFont="1" applyFill="1" applyBorder="1" applyAlignment="1">
      <alignment horizontal="right" vertical="top" wrapText="1"/>
    </xf>
    <xf numFmtId="0" fontId="2" fillId="6" borderId="5" xfId="0" applyFont="1" applyFill="1" applyBorder="1" applyAlignment="1">
      <alignment vertical="top" wrapText="1"/>
    </xf>
    <xf numFmtId="0" fontId="3" fillId="6" borderId="6" xfId="0" applyFont="1" applyFill="1" applyBorder="1" applyAlignment="1">
      <alignment vertical="top" wrapText="1"/>
    </xf>
    <xf numFmtId="0" fontId="3" fillId="6" borderId="7" xfId="0" applyFont="1" applyFill="1" applyBorder="1" applyAlignment="1">
      <alignment horizontal="center" vertical="top" wrapText="1"/>
    </xf>
    <xf numFmtId="43" fontId="2" fillId="6" borderId="11" xfId="1" applyFont="1" applyFill="1" applyBorder="1" applyAlignment="1">
      <alignment horizontal="right" vertical="top" wrapText="1"/>
    </xf>
    <xf numFmtId="0" fontId="3" fillId="6" borderId="11" xfId="0" applyFont="1" applyFill="1" applyBorder="1" applyAlignment="1">
      <alignment horizontal="right" vertical="top" wrapText="1"/>
    </xf>
    <xf numFmtId="0" fontId="2" fillId="7" borderId="5" xfId="0" applyFont="1" applyFill="1" applyBorder="1" applyAlignment="1">
      <alignment vertical="top" wrapText="1"/>
    </xf>
    <xf numFmtId="0" fontId="2" fillId="7" borderId="6" xfId="0" applyFont="1" applyFill="1" applyBorder="1" applyAlignment="1">
      <alignment vertical="top" wrapText="1"/>
    </xf>
    <xf numFmtId="0" fontId="2" fillId="7" borderId="7" xfId="0" applyFont="1" applyFill="1" applyBorder="1" applyAlignment="1">
      <alignment horizontal="center" vertical="top" wrapText="1"/>
    </xf>
    <xf numFmtId="43" fontId="2" fillId="7" borderId="11" xfId="1" applyFont="1" applyFill="1" applyBorder="1" applyAlignment="1">
      <alignment horizontal="right" vertical="top" wrapText="1"/>
    </xf>
    <xf numFmtId="0" fontId="3" fillId="7" borderId="11" xfId="0" applyFont="1" applyFill="1" applyBorder="1" applyAlignment="1">
      <alignment horizontal="right" vertical="top" wrapText="1"/>
    </xf>
    <xf numFmtId="43" fontId="2" fillId="0" borderId="11" xfId="1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43" fontId="3" fillId="0" borderId="11" xfId="1" applyFont="1" applyBorder="1" applyAlignment="1">
      <alignment horizontal="right" wrapText="1"/>
    </xf>
    <xf numFmtId="43" fontId="2" fillId="8" borderId="11" xfId="1" applyFont="1" applyFill="1" applyBorder="1" applyAlignment="1">
      <alignment horizontal="center" wrapText="1"/>
    </xf>
    <xf numFmtId="0" fontId="3" fillId="8" borderId="11" xfId="0" applyFont="1" applyFill="1" applyBorder="1" applyAlignment="1">
      <alignment horizontal="right" wrapText="1"/>
    </xf>
    <xf numFmtId="0" fontId="3" fillId="0" borderId="0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wrapText="1"/>
    </xf>
    <xf numFmtId="0" fontId="2" fillId="8" borderId="6" xfId="0" applyFont="1" applyFill="1" applyBorder="1" applyAlignment="1">
      <alignment horizontal="center" wrapText="1"/>
    </xf>
    <xf numFmtId="0" fontId="2" fillId="8" borderId="7" xfId="0" applyFont="1" applyFill="1" applyBorder="1" applyAlignment="1">
      <alignment horizontal="center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257175</xdr:colOff>
      <xdr:row>0</xdr:row>
      <xdr:rowOff>9525</xdr:rowOff>
    </xdr:from>
    <xdr:ext cx="1533753" cy="382156"/>
    <xdr:sp macro="" textlink="">
      <xdr:nvSpPr>
        <xdr:cNvPr id="2" name="TextBox 1"/>
        <xdr:cNvSpPr txBox="1"/>
      </xdr:nvSpPr>
      <xdr:spPr>
        <a:xfrm>
          <a:off x="11649075" y="9525"/>
          <a:ext cx="1533753" cy="38215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r>
            <a:rPr lang="th-TH" sz="2000" b="1">
              <a:latin typeface="TH SarabunPSK" pitchFamily="34" charset="-34"/>
              <a:cs typeface="TH SarabunPSK" pitchFamily="34" charset="-34"/>
            </a:rPr>
            <a:t>เอกสารหมายเลข</a:t>
          </a:r>
          <a:r>
            <a:rPr lang="th-TH" sz="2000" b="1" baseline="0">
              <a:latin typeface="TH SarabunPSK" pitchFamily="34" charset="-34"/>
              <a:cs typeface="TH SarabunPSK" pitchFamily="34" charset="-34"/>
            </a:rPr>
            <a:t> 4</a:t>
          </a:r>
          <a:endParaRPr lang="th-TH" sz="2000" b="1"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257175</xdr:colOff>
      <xdr:row>0</xdr:row>
      <xdr:rowOff>9525</xdr:rowOff>
    </xdr:from>
    <xdr:ext cx="1533753" cy="433708"/>
    <xdr:sp macro="" textlink="">
      <xdr:nvSpPr>
        <xdr:cNvPr id="2" name="TextBox 1"/>
        <xdr:cNvSpPr txBox="1"/>
      </xdr:nvSpPr>
      <xdr:spPr>
        <a:xfrm>
          <a:off x="11649075" y="9525"/>
          <a:ext cx="1533753" cy="43370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r>
            <a:rPr lang="th-TH" sz="2000" b="1">
              <a:latin typeface="TH Sarabun New" pitchFamily="34" charset="-34"/>
              <a:cs typeface="TH Sarabun New" pitchFamily="34" charset="-34"/>
            </a:rPr>
            <a:t>เอกสารหมายเลข</a:t>
          </a:r>
          <a:r>
            <a:rPr lang="th-TH" sz="2000" b="1" baseline="0">
              <a:latin typeface="TH Sarabun New" pitchFamily="34" charset="-34"/>
              <a:cs typeface="TH Sarabun New" pitchFamily="34" charset="-34"/>
            </a:rPr>
            <a:t> 4</a:t>
          </a:r>
          <a:endParaRPr lang="th-TH" sz="2000" b="1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257175</xdr:colOff>
      <xdr:row>0</xdr:row>
      <xdr:rowOff>9525</xdr:rowOff>
    </xdr:from>
    <xdr:ext cx="1533753" cy="433708"/>
    <xdr:sp macro="" textlink="">
      <xdr:nvSpPr>
        <xdr:cNvPr id="2" name="TextBox 1"/>
        <xdr:cNvSpPr txBox="1"/>
      </xdr:nvSpPr>
      <xdr:spPr>
        <a:xfrm>
          <a:off x="11649075" y="9525"/>
          <a:ext cx="1533753" cy="43370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r>
            <a:rPr lang="th-TH" sz="2000" b="1">
              <a:latin typeface="TH Sarabun New" pitchFamily="34" charset="-34"/>
              <a:cs typeface="TH Sarabun New" pitchFamily="34" charset="-34"/>
            </a:rPr>
            <a:t>เอกสารหมายเลข</a:t>
          </a:r>
          <a:r>
            <a:rPr lang="th-TH" sz="2000" b="1" baseline="0">
              <a:latin typeface="TH Sarabun New" pitchFamily="34" charset="-34"/>
              <a:cs typeface="TH Sarabun New" pitchFamily="34" charset="-34"/>
            </a:rPr>
            <a:t> 4</a:t>
          </a:r>
          <a:endParaRPr lang="th-TH" sz="2000" b="1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257175</xdr:colOff>
      <xdr:row>0</xdr:row>
      <xdr:rowOff>9525</xdr:rowOff>
    </xdr:from>
    <xdr:ext cx="1533753" cy="433708"/>
    <xdr:sp macro="" textlink="">
      <xdr:nvSpPr>
        <xdr:cNvPr id="2" name="TextBox 1"/>
        <xdr:cNvSpPr txBox="1"/>
      </xdr:nvSpPr>
      <xdr:spPr>
        <a:xfrm>
          <a:off x="11649075" y="9525"/>
          <a:ext cx="1533753" cy="43370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r>
            <a:rPr lang="th-TH" sz="2000" b="1">
              <a:latin typeface="TH Sarabun New" pitchFamily="34" charset="-34"/>
              <a:cs typeface="TH Sarabun New" pitchFamily="34" charset="-34"/>
            </a:rPr>
            <a:t>เอกสารหมายเลข</a:t>
          </a:r>
          <a:r>
            <a:rPr lang="th-TH" sz="2000" b="1" baseline="0">
              <a:latin typeface="TH Sarabun New" pitchFamily="34" charset="-34"/>
              <a:cs typeface="TH Sarabun New" pitchFamily="34" charset="-34"/>
            </a:rPr>
            <a:t> 4</a:t>
          </a:r>
          <a:endParaRPr lang="th-TH" sz="2000" b="1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257175</xdr:colOff>
      <xdr:row>0</xdr:row>
      <xdr:rowOff>9525</xdr:rowOff>
    </xdr:from>
    <xdr:ext cx="1533753" cy="433708"/>
    <xdr:sp macro="" textlink="">
      <xdr:nvSpPr>
        <xdr:cNvPr id="2" name="TextBox 1"/>
        <xdr:cNvSpPr txBox="1"/>
      </xdr:nvSpPr>
      <xdr:spPr>
        <a:xfrm>
          <a:off x="11649075" y="9525"/>
          <a:ext cx="1533753" cy="43370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r>
            <a:rPr lang="th-TH" sz="2000" b="1">
              <a:latin typeface="TH Sarabun New" pitchFamily="34" charset="-34"/>
              <a:cs typeface="TH Sarabun New" pitchFamily="34" charset="-34"/>
            </a:rPr>
            <a:t>เอกสารหมายเลข</a:t>
          </a:r>
          <a:r>
            <a:rPr lang="th-TH" sz="2000" b="1" baseline="0">
              <a:latin typeface="TH Sarabun New" pitchFamily="34" charset="-34"/>
              <a:cs typeface="TH Sarabun New" pitchFamily="34" charset="-34"/>
            </a:rPr>
            <a:t> 4</a:t>
          </a:r>
          <a:endParaRPr lang="th-TH" sz="2000" b="1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view="pageBreakPreview" zoomScaleSheetLayoutView="100" workbookViewId="0">
      <selection activeCell="H8" sqref="H8"/>
    </sheetView>
  </sheetViews>
  <sheetFormatPr defaultRowHeight="18.75"/>
  <cols>
    <col min="1" max="1" width="53.875" style="27" customWidth="1"/>
    <col min="2" max="2" width="19.125" style="27" bestFit="1" customWidth="1"/>
    <col min="3" max="3" width="13.25" style="27" bestFit="1" customWidth="1"/>
    <col min="4" max="4" width="12.25" style="2" bestFit="1" customWidth="1"/>
    <col min="5" max="5" width="15" style="2" bestFit="1" customWidth="1"/>
    <col min="6" max="6" width="13.5" style="2" bestFit="1" customWidth="1"/>
    <col min="7" max="13" width="5.625" style="2" customWidth="1"/>
    <col min="14" max="14" width="7.25" style="2" bestFit="1" customWidth="1"/>
    <col min="15" max="16384" width="9" style="2"/>
  </cols>
  <sheetData>
    <row r="1" spans="1:14" ht="21">
      <c r="A1" s="34" t="s">
        <v>52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21">
      <c r="A2" s="34" t="s">
        <v>20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4" spans="1:14">
      <c r="A4" s="38" t="s">
        <v>0</v>
      </c>
      <c r="B4" s="41" t="s">
        <v>1</v>
      </c>
      <c r="C4" s="44" t="s">
        <v>2</v>
      </c>
      <c r="D4" s="1" t="s">
        <v>3</v>
      </c>
      <c r="E4" s="1" t="s">
        <v>4</v>
      </c>
      <c r="F4" s="1" t="s">
        <v>5</v>
      </c>
      <c r="G4" s="28" t="s">
        <v>6</v>
      </c>
      <c r="H4" s="29"/>
      <c r="I4" s="30"/>
      <c r="J4" s="28" t="s">
        <v>7</v>
      </c>
      <c r="K4" s="29"/>
      <c r="L4" s="29"/>
      <c r="M4" s="30"/>
      <c r="N4" s="1" t="s">
        <v>8</v>
      </c>
    </row>
    <row r="5" spans="1:14">
      <c r="A5" s="39"/>
      <c r="B5" s="42"/>
      <c r="C5" s="45"/>
      <c r="D5" s="3" t="s">
        <v>9</v>
      </c>
      <c r="E5" s="3" t="s">
        <v>10</v>
      </c>
      <c r="F5" s="3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14</v>
      </c>
      <c r="N5" s="5" t="s">
        <v>18</v>
      </c>
    </row>
    <row r="6" spans="1:14">
      <c r="A6" s="40"/>
      <c r="B6" s="43"/>
      <c r="C6" s="46"/>
      <c r="D6" s="5"/>
      <c r="E6" s="5"/>
      <c r="F6" s="5"/>
      <c r="G6" s="6" t="s">
        <v>19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19</v>
      </c>
      <c r="M6" s="6" t="s">
        <v>19</v>
      </c>
      <c r="N6" s="4" t="s">
        <v>19</v>
      </c>
    </row>
    <row r="7" spans="1:14">
      <c r="A7" s="7" t="s">
        <v>20</v>
      </c>
      <c r="B7" s="8"/>
      <c r="C7" s="9"/>
      <c r="D7" s="10">
        <v>14119300</v>
      </c>
      <c r="E7" s="10">
        <v>13568700</v>
      </c>
      <c r="F7" s="10">
        <v>550600</v>
      </c>
      <c r="G7" s="11"/>
      <c r="H7" s="11"/>
      <c r="I7" s="11"/>
      <c r="J7" s="11"/>
      <c r="K7" s="11"/>
      <c r="L7" s="11"/>
      <c r="M7" s="11"/>
      <c r="N7" s="11"/>
    </row>
    <row r="8" spans="1:14">
      <c r="A8" s="12" t="s">
        <v>21</v>
      </c>
      <c r="B8" s="13"/>
      <c r="C8" s="14"/>
      <c r="D8" s="15">
        <v>35000</v>
      </c>
      <c r="E8" s="15">
        <v>0</v>
      </c>
      <c r="F8" s="15">
        <v>35000</v>
      </c>
      <c r="G8" s="16"/>
      <c r="H8" s="16"/>
      <c r="I8" s="16"/>
      <c r="J8" s="16"/>
      <c r="K8" s="16"/>
      <c r="L8" s="16"/>
      <c r="M8" s="16"/>
      <c r="N8" s="16"/>
    </row>
    <row r="9" spans="1:14" ht="37.5">
      <c r="A9" s="17" t="s">
        <v>22</v>
      </c>
      <c r="B9" s="18" t="s">
        <v>23</v>
      </c>
      <c r="C9" s="19" t="s">
        <v>24</v>
      </c>
      <c r="D9" s="20">
        <v>35000</v>
      </c>
      <c r="E9" s="20">
        <v>0</v>
      </c>
      <c r="F9" s="20">
        <v>35000</v>
      </c>
      <c r="G9" s="21"/>
      <c r="H9" s="21"/>
      <c r="I9" s="21"/>
      <c r="J9" s="21"/>
      <c r="K9" s="21"/>
      <c r="L9" s="21"/>
      <c r="M9" s="21"/>
      <c r="N9" s="21"/>
    </row>
    <row r="10" spans="1:14">
      <c r="A10" s="31" t="s">
        <v>25</v>
      </c>
      <c r="B10" s="32"/>
      <c r="C10" s="33"/>
      <c r="D10" s="22">
        <v>35000</v>
      </c>
      <c r="E10" s="22">
        <v>0</v>
      </c>
      <c r="F10" s="22">
        <v>35000</v>
      </c>
      <c r="G10" s="23"/>
      <c r="H10" s="23"/>
      <c r="I10" s="23"/>
      <c r="J10" s="23"/>
      <c r="K10" s="23"/>
      <c r="L10" s="23"/>
      <c r="M10" s="23"/>
      <c r="N10" s="23"/>
    </row>
    <row r="11" spans="1:14">
      <c r="A11" s="35" t="s">
        <v>26</v>
      </c>
      <c r="B11" s="36"/>
      <c r="C11" s="37"/>
      <c r="D11" s="24">
        <v>6250</v>
      </c>
      <c r="E11" s="24">
        <v>0</v>
      </c>
      <c r="F11" s="24">
        <v>6250</v>
      </c>
      <c r="G11" s="23"/>
      <c r="H11" s="23"/>
      <c r="I11" s="23"/>
      <c r="J11" s="23"/>
      <c r="K11" s="23"/>
      <c r="L11" s="23"/>
      <c r="M11" s="23"/>
      <c r="N11" s="23"/>
    </row>
    <row r="12" spans="1:14">
      <c r="A12" s="35" t="s">
        <v>27</v>
      </c>
      <c r="B12" s="36"/>
      <c r="C12" s="37"/>
      <c r="D12" s="24">
        <v>16320</v>
      </c>
      <c r="E12" s="24">
        <v>0</v>
      </c>
      <c r="F12" s="24">
        <v>16320</v>
      </c>
      <c r="G12" s="23"/>
      <c r="H12" s="23"/>
      <c r="I12" s="23"/>
      <c r="J12" s="23"/>
      <c r="K12" s="23"/>
      <c r="L12" s="23"/>
      <c r="M12" s="23"/>
      <c r="N12" s="23"/>
    </row>
    <row r="13" spans="1:14">
      <c r="A13" s="35" t="s">
        <v>28</v>
      </c>
      <c r="B13" s="36"/>
      <c r="C13" s="37"/>
      <c r="D13" s="24">
        <v>12430</v>
      </c>
      <c r="E13" s="24">
        <v>0</v>
      </c>
      <c r="F13" s="24">
        <v>12430</v>
      </c>
      <c r="G13" s="23"/>
      <c r="H13" s="23"/>
      <c r="I13" s="23"/>
      <c r="J13" s="23"/>
      <c r="K13" s="23"/>
      <c r="L13" s="23"/>
      <c r="M13" s="23"/>
      <c r="N13" s="23"/>
    </row>
    <row r="14" spans="1:14">
      <c r="A14" s="12" t="s">
        <v>29</v>
      </c>
      <c r="B14" s="13"/>
      <c r="C14" s="14"/>
      <c r="D14" s="15">
        <v>13270500</v>
      </c>
      <c r="E14" s="15">
        <v>12770500</v>
      </c>
      <c r="F14" s="15">
        <v>500000</v>
      </c>
      <c r="G14" s="16"/>
      <c r="H14" s="16"/>
      <c r="I14" s="16"/>
      <c r="J14" s="16"/>
      <c r="K14" s="16"/>
      <c r="L14" s="16"/>
      <c r="M14" s="16"/>
      <c r="N14" s="16"/>
    </row>
    <row r="15" spans="1:14" ht="37.5">
      <c r="A15" s="17" t="s">
        <v>30</v>
      </c>
      <c r="B15" s="18" t="s">
        <v>23</v>
      </c>
      <c r="C15" s="19" t="s">
        <v>31</v>
      </c>
      <c r="D15" s="20">
        <v>9149400</v>
      </c>
      <c r="E15" s="20">
        <v>9149400</v>
      </c>
      <c r="F15" s="20">
        <v>0</v>
      </c>
      <c r="G15" s="21"/>
      <c r="H15" s="21"/>
      <c r="I15" s="21"/>
      <c r="J15" s="21"/>
      <c r="K15" s="21"/>
      <c r="L15" s="21"/>
      <c r="M15" s="21"/>
      <c r="N15" s="21"/>
    </row>
    <row r="16" spans="1:14">
      <c r="A16" s="31" t="s">
        <v>32</v>
      </c>
      <c r="B16" s="32"/>
      <c r="C16" s="33"/>
      <c r="D16" s="22">
        <v>9149400</v>
      </c>
      <c r="E16" s="22">
        <v>9149400</v>
      </c>
      <c r="F16" s="22">
        <v>0</v>
      </c>
      <c r="G16" s="23"/>
      <c r="H16" s="23"/>
      <c r="I16" s="23"/>
      <c r="J16" s="23"/>
      <c r="K16" s="23"/>
      <c r="L16" s="23"/>
      <c r="M16" s="23"/>
      <c r="N16" s="23"/>
    </row>
    <row r="17" spans="1:14">
      <c r="A17" s="35" t="s">
        <v>33</v>
      </c>
      <c r="B17" s="36"/>
      <c r="C17" s="37"/>
      <c r="D17" s="24">
        <v>9149400</v>
      </c>
      <c r="E17" s="24">
        <v>9149400</v>
      </c>
      <c r="F17" s="24">
        <v>0</v>
      </c>
      <c r="G17" s="23"/>
      <c r="H17" s="23"/>
      <c r="I17" s="23"/>
      <c r="J17" s="23"/>
      <c r="K17" s="23"/>
      <c r="L17" s="23"/>
      <c r="M17" s="23"/>
      <c r="N17" s="23"/>
    </row>
    <row r="18" spans="1:14">
      <c r="A18" s="35" t="s">
        <v>26</v>
      </c>
      <c r="B18" s="36"/>
      <c r="C18" s="37"/>
      <c r="D18" s="24">
        <v>0</v>
      </c>
      <c r="E18" s="24">
        <v>0</v>
      </c>
      <c r="F18" s="24">
        <v>0</v>
      </c>
      <c r="G18" s="23"/>
      <c r="H18" s="23"/>
      <c r="I18" s="23"/>
      <c r="J18" s="23"/>
      <c r="K18" s="23"/>
      <c r="L18" s="23"/>
      <c r="M18" s="23"/>
      <c r="N18" s="23"/>
    </row>
    <row r="19" spans="1:14">
      <c r="A19" s="35" t="s">
        <v>27</v>
      </c>
      <c r="B19" s="36"/>
      <c r="C19" s="37"/>
      <c r="D19" s="24">
        <v>0</v>
      </c>
      <c r="E19" s="24">
        <v>0</v>
      </c>
      <c r="F19" s="24">
        <v>0</v>
      </c>
      <c r="G19" s="23"/>
      <c r="H19" s="23"/>
      <c r="I19" s="23"/>
      <c r="J19" s="23"/>
      <c r="K19" s="23"/>
      <c r="L19" s="23"/>
      <c r="M19" s="23"/>
      <c r="N19" s="23"/>
    </row>
    <row r="20" spans="1:14" ht="37.5">
      <c r="A20" s="17" t="s">
        <v>34</v>
      </c>
      <c r="B20" s="18" t="s">
        <v>23</v>
      </c>
      <c r="C20" s="19" t="s">
        <v>31</v>
      </c>
      <c r="D20" s="20">
        <v>3621100</v>
      </c>
      <c r="E20" s="20">
        <v>3621100</v>
      </c>
      <c r="F20" s="20">
        <v>0</v>
      </c>
      <c r="G20" s="21"/>
      <c r="H20" s="21"/>
      <c r="I20" s="21"/>
      <c r="J20" s="21"/>
      <c r="K20" s="21"/>
      <c r="L20" s="21"/>
      <c r="M20" s="21"/>
      <c r="N20" s="21"/>
    </row>
    <row r="21" spans="1:14">
      <c r="A21" s="31" t="s">
        <v>32</v>
      </c>
      <c r="B21" s="32"/>
      <c r="C21" s="33"/>
      <c r="D21" s="22">
        <v>3621100</v>
      </c>
      <c r="E21" s="22">
        <v>3621100</v>
      </c>
      <c r="F21" s="22">
        <v>0</v>
      </c>
      <c r="G21" s="23"/>
      <c r="H21" s="23"/>
      <c r="I21" s="23"/>
      <c r="J21" s="23"/>
      <c r="K21" s="23"/>
      <c r="L21" s="23"/>
      <c r="M21" s="23"/>
      <c r="N21" s="23"/>
    </row>
    <row r="22" spans="1:14">
      <c r="A22" s="35" t="s">
        <v>33</v>
      </c>
      <c r="B22" s="36"/>
      <c r="C22" s="37"/>
      <c r="D22" s="24">
        <v>3621100</v>
      </c>
      <c r="E22" s="24">
        <v>3621100</v>
      </c>
      <c r="F22" s="24">
        <v>0</v>
      </c>
      <c r="G22" s="23"/>
      <c r="H22" s="23"/>
      <c r="I22" s="23"/>
      <c r="J22" s="23"/>
      <c r="K22" s="23"/>
      <c r="L22" s="23"/>
      <c r="M22" s="23"/>
      <c r="N22" s="23"/>
    </row>
    <row r="23" spans="1:14">
      <c r="A23" s="35" t="s">
        <v>26</v>
      </c>
      <c r="B23" s="36"/>
      <c r="C23" s="37"/>
      <c r="D23" s="24">
        <v>0</v>
      </c>
      <c r="E23" s="24">
        <v>0</v>
      </c>
      <c r="F23" s="24">
        <v>0</v>
      </c>
      <c r="G23" s="23"/>
      <c r="H23" s="23"/>
      <c r="I23" s="23"/>
      <c r="J23" s="23"/>
      <c r="K23" s="23"/>
      <c r="L23" s="23"/>
      <c r="M23" s="23"/>
      <c r="N23" s="23"/>
    </row>
    <row r="24" spans="1:14" ht="37.5">
      <c r="A24" s="17" t="s">
        <v>35</v>
      </c>
      <c r="B24" s="18" t="s">
        <v>36</v>
      </c>
      <c r="C24" s="19" t="s">
        <v>31</v>
      </c>
      <c r="D24" s="20">
        <v>500000</v>
      </c>
      <c r="E24" s="20">
        <v>0</v>
      </c>
      <c r="F24" s="20">
        <v>500000</v>
      </c>
      <c r="G24" s="21"/>
      <c r="H24" s="21"/>
      <c r="I24" s="21"/>
      <c r="J24" s="21"/>
      <c r="K24" s="21"/>
      <c r="L24" s="21"/>
      <c r="M24" s="21"/>
      <c r="N24" s="21"/>
    </row>
    <row r="25" spans="1:14">
      <c r="A25" s="31" t="s">
        <v>25</v>
      </c>
      <c r="B25" s="32"/>
      <c r="C25" s="33"/>
      <c r="D25" s="22">
        <v>500000</v>
      </c>
      <c r="E25" s="22">
        <v>0</v>
      </c>
      <c r="F25" s="22">
        <v>500000</v>
      </c>
      <c r="G25" s="23"/>
      <c r="H25" s="23"/>
      <c r="I25" s="23"/>
      <c r="J25" s="23"/>
      <c r="K25" s="23"/>
      <c r="L25" s="23"/>
      <c r="M25" s="23"/>
      <c r="N25" s="23"/>
    </row>
    <row r="26" spans="1:14">
      <c r="A26" s="35" t="s">
        <v>26</v>
      </c>
      <c r="B26" s="36"/>
      <c r="C26" s="37"/>
      <c r="D26" s="24">
        <v>148500</v>
      </c>
      <c r="E26" s="24">
        <v>0</v>
      </c>
      <c r="F26" s="24">
        <v>148500</v>
      </c>
      <c r="G26" s="23"/>
      <c r="H26" s="23"/>
      <c r="I26" s="23"/>
      <c r="J26" s="23"/>
      <c r="K26" s="23"/>
      <c r="L26" s="23"/>
      <c r="M26" s="23"/>
      <c r="N26" s="23"/>
    </row>
    <row r="27" spans="1:14">
      <c r="A27" s="35" t="s">
        <v>27</v>
      </c>
      <c r="B27" s="36"/>
      <c r="C27" s="37"/>
      <c r="D27" s="24">
        <v>281500</v>
      </c>
      <c r="E27" s="24">
        <v>0</v>
      </c>
      <c r="F27" s="24">
        <v>281500</v>
      </c>
      <c r="G27" s="23"/>
      <c r="H27" s="23"/>
      <c r="I27" s="23"/>
      <c r="J27" s="23"/>
      <c r="K27" s="23"/>
      <c r="L27" s="23"/>
      <c r="M27" s="23"/>
      <c r="N27" s="23"/>
    </row>
    <row r="28" spans="1:14">
      <c r="A28" s="35" t="s">
        <v>28</v>
      </c>
      <c r="B28" s="36"/>
      <c r="C28" s="37"/>
      <c r="D28" s="24">
        <v>70000</v>
      </c>
      <c r="E28" s="24">
        <v>0</v>
      </c>
      <c r="F28" s="24">
        <v>70000</v>
      </c>
      <c r="G28" s="23"/>
      <c r="H28" s="23"/>
      <c r="I28" s="23"/>
      <c r="J28" s="23"/>
      <c r="K28" s="23"/>
      <c r="L28" s="23"/>
      <c r="M28" s="23"/>
      <c r="N28" s="23"/>
    </row>
    <row r="29" spans="1:14">
      <c r="A29" s="12" t="s">
        <v>37</v>
      </c>
      <c r="B29" s="13"/>
      <c r="C29" s="14"/>
      <c r="D29" s="15">
        <v>162400</v>
      </c>
      <c r="E29" s="15">
        <v>146800</v>
      </c>
      <c r="F29" s="15">
        <v>15600</v>
      </c>
      <c r="G29" s="16"/>
      <c r="H29" s="16"/>
      <c r="I29" s="16"/>
      <c r="J29" s="16"/>
      <c r="K29" s="16"/>
      <c r="L29" s="16"/>
      <c r="M29" s="16"/>
      <c r="N29" s="16"/>
    </row>
    <row r="30" spans="1:14">
      <c r="A30" s="17" t="s">
        <v>38</v>
      </c>
      <c r="B30" s="18" t="s">
        <v>39</v>
      </c>
      <c r="C30" s="19" t="s">
        <v>31</v>
      </c>
      <c r="D30" s="20">
        <v>108300</v>
      </c>
      <c r="E30" s="20">
        <v>95800</v>
      </c>
      <c r="F30" s="20">
        <v>12500</v>
      </c>
      <c r="G30" s="21"/>
      <c r="H30" s="21"/>
      <c r="I30" s="21"/>
      <c r="J30" s="21"/>
      <c r="K30" s="21"/>
      <c r="L30" s="21"/>
      <c r="M30" s="21"/>
      <c r="N30" s="21"/>
    </row>
    <row r="31" spans="1:14">
      <c r="A31" s="31" t="s">
        <v>40</v>
      </c>
      <c r="B31" s="32"/>
      <c r="C31" s="33"/>
      <c r="D31" s="22">
        <v>108300</v>
      </c>
      <c r="E31" s="22">
        <v>95800</v>
      </c>
      <c r="F31" s="22">
        <v>12500</v>
      </c>
      <c r="G31" s="23"/>
      <c r="H31" s="23"/>
      <c r="I31" s="23"/>
      <c r="J31" s="23"/>
      <c r="K31" s="23"/>
      <c r="L31" s="23"/>
      <c r="M31" s="23"/>
      <c r="N31" s="23"/>
    </row>
    <row r="32" spans="1:14">
      <c r="A32" s="35" t="s">
        <v>41</v>
      </c>
      <c r="B32" s="36"/>
      <c r="C32" s="37"/>
      <c r="D32" s="24">
        <v>51300</v>
      </c>
      <c r="E32" s="24">
        <v>38800</v>
      </c>
      <c r="F32" s="24">
        <v>12500</v>
      </c>
      <c r="G32" s="23"/>
      <c r="H32" s="23"/>
      <c r="I32" s="23"/>
      <c r="J32" s="23"/>
      <c r="K32" s="23"/>
      <c r="L32" s="23"/>
      <c r="M32" s="23"/>
      <c r="N32" s="23"/>
    </row>
    <row r="33" spans="1:14">
      <c r="A33" s="35" t="s">
        <v>42</v>
      </c>
      <c r="B33" s="36"/>
      <c r="C33" s="37"/>
      <c r="D33" s="24">
        <v>57000</v>
      </c>
      <c r="E33" s="24">
        <v>57000</v>
      </c>
      <c r="F33" s="24">
        <v>0</v>
      </c>
      <c r="G33" s="23"/>
      <c r="H33" s="23"/>
      <c r="I33" s="23"/>
      <c r="J33" s="23"/>
      <c r="K33" s="23"/>
      <c r="L33" s="23"/>
      <c r="M33" s="23"/>
      <c r="N33" s="23"/>
    </row>
    <row r="34" spans="1:14">
      <c r="A34" s="35" t="s">
        <v>43</v>
      </c>
      <c r="B34" s="36"/>
      <c r="C34" s="37"/>
      <c r="D34" s="24">
        <v>0</v>
      </c>
      <c r="E34" s="24">
        <v>0</v>
      </c>
      <c r="F34" s="24">
        <v>0</v>
      </c>
      <c r="G34" s="23"/>
      <c r="H34" s="23"/>
      <c r="I34" s="23"/>
      <c r="J34" s="23"/>
      <c r="K34" s="23"/>
      <c r="L34" s="23"/>
      <c r="M34" s="23"/>
      <c r="N34" s="23"/>
    </row>
    <row r="35" spans="1:14" ht="37.5">
      <c r="A35" s="17" t="s">
        <v>44</v>
      </c>
      <c r="B35" s="18" t="s">
        <v>39</v>
      </c>
      <c r="C35" s="19" t="s">
        <v>31</v>
      </c>
      <c r="D35" s="20">
        <v>54100</v>
      </c>
      <c r="E35" s="20">
        <v>51000</v>
      </c>
      <c r="F35" s="20">
        <v>3100</v>
      </c>
      <c r="G35" s="21"/>
      <c r="H35" s="21"/>
      <c r="I35" s="21"/>
      <c r="J35" s="21"/>
      <c r="K35" s="21"/>
      <c r="L35" s="21"/>
      <c r="M35" s="21"/>
      <c r="N35" s="21"/>
    </row>
    <row r="36" spans="1:14">
      <c r="A36" s="31" t="s">
        <v>40</v>
      </c>
      <c r="B36" s="32"/>
      <c r="C36" s="33"/>
      <c r="D36" s="22">
        <v>54100</v>
      </c>
      <c r="E36" s="22">
        <v>51000</v>
      </c>
      <c r="F36" s="22">
        <v>3100</v>
      </c>
      <c r="G36" s="23"/>
      <c r="H36" s="23"/>
      <c r="I36" s="23"/>
      <c r="J36" s="23"/>
      <c r="K36" s="23"/>
      <c r="L36" s="23"/>
      <c r="M36" s="23"/>
      <c r="N36" s="23"/>
    </row>
    <row r="37" spans="1:14">
      <c r="A37" s="35" t="s">
        <v>41</v>
      </c>
      <c r="B37" s="36"/>
      <c r="C37" s="37"/>
      <c r="D37" s="24">
        <v>0</v>
      </c>
      <c r="E37" s="24">
        <v>0</v>
      </c>
      <c r="F37" s="24">
        <v>0</v>
      </c>
      <c r="G37" s="23"/>
      <c r="H37" s="23"/>
      <c r="I37" s="23"/>
      <c r="J37" s="23"/>
      <c r="K37" s="23"/>
      <c r="L37" s="23"/>
      <c r="M37" s="23"/>
      <c r="N37" s="23"/>
    </row>
    <row r="38" spans="1:14">
      <c r="A38" s="35" t="s">
        <v>42</v>
      </c>
      <c r="B38" s="36"/>
      <c r="C38" s="37"/>
      <c r="D38" s="24">
        <v>51000</v>
      </c>
      <c r="E38" s="24">
        <v>51000</v>
      </c>
      <c r="F38" s="24">
        <v>0</v>
      </c>
      <c r="G38" s="23"/>
      <c r="H38" s="23"/>
      <c r="I38" s="23"/>
      <c r="J38" s="23"/>
      <c r="K38" s="23"/>
      <c r="L38" s="23"/>
      <c r="M38" s="23"/>
      <c r="N38" s="23"/>
    </row>
    <row r="39" spans="1:14">
      <c r="A39" s="35" t="s">
        <v>43</v>
      </c>
      <c r="B39" s="36"/>
      <c r="C39" s="37"/>
      <c r="D39" s="24">
        <v>3100</v>
      </c>
      <c r="E39" s="24">
        <v>0</v>
      </c>
      <c r="F39" s="24">
        <v>3100</v>
      </c>
      <c r="G39" s="23"/>
      <c r="H39" s="23"/>
      <c r="I39" s="23"/>
      <c r="J39" s="23"/>
      <c r="K39" s="23"/>
      <c r="L39" s="23"/>
      <c r="M39" s="23"/>
      <c r="N39" s="23"/>
    </row>
    <row r="40" spans="1:14">
      <c r="A40" s="12" t="s">
        <v>45</v>
      </c>
      <c r="B40" s="13"/>
      <c r="C40" s="14"/>
      <c r="D40" s="15">
        <v>651400</v>
      </c>
      <c r="E40" s="15">
        <v>651400</v>
      </c>
      <c r="F40" s="15">
        <v>0</v>
      </c>
      <c r="G40" s="16"/>
      <c r="H40" s="16"/>
      <c r="I40" s="16"/>
      <c r="J40" s="16"/>
      <c r="K40" s="16"/>
      <c r="L40" s="16"/>
      <c r="M40" s="16"/>
      <c r="N40" s="16"/>
    </row>
    <row r="41" spans="1:14">
      <c r="A41" s="17" t="s">
        <v>46</v>
      </c>
      <c r="B41" s="18" t="s">
        <v>47</v>
      </c>
      <c r="C41" s="19" t="s">
        <v>31</v>
      </c>
      <c r="D41" s="20">
        <v>651400</v>
      </c>
      <c r="E41" s="20">
        <v>651400</v>
      </c>
      <c r="F41" s="20">
        <v>0</v>
      </c>
      <c r="G41" s="21"/>
      <c r="H41" s="21"/>
      <c r="I41" s="21"/>
      <c r="J41" s="21"/>
      <c r="K41" s="21"/>
      <c r="L41" s="21"/>
      <c r="M41" s="21"/>
      <c r="N41" s="21"/>
    </row>
    <row r="42" spans="1:14">
      <c r="A42" s="31" t="s">
        <v>48</v>
      </c>
      <c r="B42" s="32"/>
      <c r="C42" s="33"/>
      <c r="D42" s="22">
        <v>651400</v>
      </c>
      <c r="E42" s="22">
        <v>651400</v>
      </c>
      <c r="F42" s="22">
        <v>0</v>
      </c>
      <c r="G42" s="23"/>
      <c r="H42" s="23"/>
      <c r="I42" s="23"/>
      <c r="J42" s="23"/>
      <c r="K42" s="23"/>
      <c r="L42" s="23"/>
      <c r="M42" s="23"/>
      <c r="N42" s="23"/>
    </row>
    <row r="43" spans="1:14">
      <c r="A43" s="35" t="s">
        <v>49</v>
      </c>
      <c r="B43" s="36"/>
      <c r="C43" s="37"/>
      <c r="D43" s="24">
        <v>651400</v>
      </c>
      <c r="E43" s="24">
        <v>651400</v>
      </c>
      <c r="F43" s="24">
        <v>0</v>
      </c>
      <c r="G43" s="23"/>
      <c r="H43" s="23"/>
      <c r="I43" s="23"/>
      <c r="J43" s="23"/>
      <c r="K43" s="23"/>
      <c r="L43" s="23"/>
      <c r="M43" s="23"/>
      <c r="N43" s="23"/>
    </row>
    <row r="44" spans="1:14">
      <c r="A44" s="35" t="s">
        <v>50</v>
      </c>
      <c r="B44" s="36"/>
      <c r="C44" s="37"/>
      <c r="D44" s="24">
        <v>651400</v>
      </c>
      <c r="E44" s="24"/>
      <c r="F44" s="24"/>
      <c r="G44" s="23"/>
      <c r="H44" s="23"/>
      <c r="I44" s="23"/>
      <c r="J44" s="23"/>
      <c r="K44" s="23"/>
      <c r="L44" s="23"/>
      <c r="M44" s="23"/>
      <c r="N44" s="23"/>
    </row>
    <row r="45" spans="1:14">
      <c r="A45" s="47" t="s">
        <v>51</v>
      </c>
      <c r="B45" s="48"/>
      <c r="C45" s="49"/>
      <c r="D45" s="25">
        <v>14119300</v>
      </c>
      <c r="E45" s="25">
        <v>13568700</v>
      </c>
      <c r="F45" s="25">
        <v>550600</v>
      </c>
      <c r="G45" s="26"/>
      <c r="H45" s="26"/>
      <c r="I45" s="26"/>
      <c r="J45" s="26"/>
      <c r="K45" s="26"/>
      <c r="L45" s="26"/>
      <c r="M45" s="26"/>
      <c r="N45" s="26"/>
    </row>
  </sheetData>
  <mergeCells count="34">
    <mergeCell ref="A44:C44"/>
    <mergeCell ref="A45:C45"/>
    <mergeCell ref="A36:C36"/>
    <mergeCell ref="A37:C37"/>
    <mergeCell ref="A38:C38"/>
    <mergeCell ref="A39:C39"/>
    <mergeCell ref="A42:C42"/>
    <mergeCell ref="A43:C43"/>
    <mergeCell ref="A34:C34"/>
    <mergeCell ref="A19:C19"/>
    <mergeCell ref="A21:C21"/>
    <mergeCell ref="A22:C22"/>
    <mergeCell ref="A23:C23"/>
    <mergeCell ref="A25:C25"/>
    <mergeCell ref="A26:C26"/>
    <mergeCell ref="A27:C27"/>
    <mergeCell ref="A28:C28"/>
    <mergeCell ref="A31:C31"/>
    <mergeCell ref="A32:C32"/>
    <mergeCell ref="A33:C33"/>
    <mergeCell ref="J4:M4"/>
    <mergeCell ref="A10:C10"/>
    <mergeCell ref="A1:N1"/>
    <mergeCell ref="A2:N2"/>
    <mergeCell ref="A18:C18"/>
    <mergeCell ref="A4:A6"/>
    <mergeCell ref="B4:B6"/>
    <mergeCell ref="C4:C6"/>
    <mergeCell ref="G4:I4"/>
    <mergeCell ref="A11:C11"/>
    <mergeCell ref="A12:C12"/>
    <mergeCell ref="A13:C13"/>
    <mergeCell ref="A16:C16"/>
    <mergeCell ref="A17:C17"/>
  </mergeCells>
  <printOptions horizontalCentered="1"/>
  <pageMargins left="0.19685039370078741" right="0.19685039370078741" top="0.98425196850393704" bottom="0.51181102362204722" header="0.51181102362204722" footer="0.19685039370078741"/>
  <pageSetup paperSize="9" scale="75" orientation="landscape" r:id="rId1"/>
  <headerFooter>
    <oddFooter>&amp;C&amp;"TH SarabunPSK,ตัวหนา"&amp;14*** หมายเหตุ แผนรวมทั้งสิ้น (6) ต้องเท่ากับ งบประมาณคงเหลือ (3) เท่านั้น แผนจะต้องไม่มีจดทศนิยม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view="pageBreakPreview" zoomScaleSheetLayoutView="100" workbookViewId="0">
      <selection activeCell="C18" sqref="C18"/>
    </sheetView>
  </sheetViews>
  <sheetFormatPr defaultRowHeight="18.75"/>
  <cols>
    <col min="1" max="1" width="53.875" style="27" customWidth="1"/>
    <col min="2" max="2" width="19.125" style="27" bestFit="1" customWidth="1"/>
    <col min="3" max="3" width="13.25" style="27" bestFit="1" customWidth="1"/>
    <col min="4" max="4" width="12.25" style="2" bestFit="1" customWidth="1"/>
    <col min="5" max="5" width="15" style="2" bestFit="1" customWidth="1"/>
    <col min="6" max="6" width="13.5" style="2" bestFit="1" customWidth="1"/>
    <col min="7" max="13" width="5.625" style="2" customWidth="1"/>
    <col min="14" max="14" width="7.25" style="2" bestFit="1" customWidth="1"/>
    <col min="15" max="16384" width="9" style="2"/>
  </cols>
  <sheetData>
    <row r="1" spans="1:14" ht="21">
      <c r="A1" s="34" t="s">
        <v>52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21">
      <c r="A2" s="34" t="s">
        <v>53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4" spans="1:14">
      <c r="A4" s="38" t="s">
        <v>0</v>
      </c>
      <c r="B4" s="41" t="s">
        <v>1</v>
      </c>
      <c r="C4" s="44" t="s">
        <v>2</v>
      </c>
      <c r="D4" s="1" t="s">
        <v>3</v>
      </c>
      <c r="E4" s="1" t="s">
        <v>4</v>
      </c>
      <c r="F4" s="1" t="s">
        <v>5</v>
      </c>
      <c r="G4" s="28" t="s">
        <v>6</v>
      </c>
      <c r="H4" s="29"/>
      <c r="I4" s="30"/>
      <c r="J4" s="28" t="s">
        <v>7</v>
      </c>
      <c r="K4" s="29"/>
      <c r="L4" s="29"/>
      <c r="M4" s="30"/>
      <c r="N4" s="1" t="s">
        <v>8</v>
      </c>
    </row>
    <row r="5" spans="1:14">
      <c r="A5" s="39"/>
      <c r="B5" s="42"/>
      <c r="C5" s="45"/>
      <c r="D5" s="3" t="s">
        <v>9</v>
      </c>
      <c r="E5" s="3" t="s">
        <v>10</v>
      </c>
      <c r="F5" s="3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14</v>
      </c>
      <c r="N5" s="5" t="s">
        <v>18</v>
      </c>
    </row>
    <row r="6" spans="1:14">
      <c r="A6" s="40"/>
      <c r="B6" s="43"/>
      <c r="C6" s="46"/>
      <c r="D6" s="5"/>
      <c r="E6" s="5"/>
      <c r="F6" s="5"/>
      <c r="G6" s="6" t="s">
        <v>19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19</v>
      </c>
      <c r="M6" s="6" t="s">
        <v>19</v>
      </c>
      <c r="N6" s="4" t="s">
        <v>19</v>
      </c>
    </row>
    <row r="7" spans="1:14">
      <c r="A7" s="7" t="s">
        <v>20</v>
      </c>
      <c r="B7" s="8"/>
      <c r="C7" s="9"/>
      <c r="D7" s="10">
        <f>D8</f>
        <v>35000</v>
      </c>
      <c r="E7" s="10">
        <f t="shared" ref="E7:F7" si="0">E8</f>
        <v>0</v>
      </c>
      <c r="F7" s="10">
        <f t="shared" si="0"/>
        <v>35000</v>
      </c>
      <c r="G7" s="11"/>
      <c r="H7" s="11"/>
      <c r="I7" s="11"/>
      <c r="J7" s="11"/>
      <c r="K7" s="11"/>
      <c r="L7" s="11"/>
      <c r="M7" s="11"/>
      <c r="N7" s="11"/>
    </row>
    <row r="8" spans="1:14">
      <c r="A8" s="12" t="s">
        <v>21</v>
      </c>
      <c r="B8" s="13"/>
      <c r="C8" s="14"/>
      <c r="D8" s="15">
        <f>D14</f>
        <v>35000</v>
      </c>
      <c r="E8" s="15">
        <f t="shared" ref="E8:F8" si="1">E14</f>
        <v>0</v>
      </c>
      <c r="F8" s="15">
        <f t="shared" si="1"/>
        <v>35000</v>
      </c>
      <c r="G8" s="16"/>
      <c r="H8" s="16"/>
      <c r="I8" s="16"/>
      <c r="J8" s="16"/>
      <c r="K8" s="16"/>
      <c r="L8" s="16"/>
      <c r="M8" s="16"/>
      <c r="N8" s="16"/>
    </row>
    <row r="9" spans="1:14" ht="37.5">
      <c r="A9" s="17" t="s">
        <v>22</v>
      </c>
      <c r="B9" s="18" t="s">
        <v>23</v>
      </c>
      <c r="C9" s="19" t="s">
        <v>24</v>
      </c>
      <c r="D9" s="20">
        <v>35000</v>
      </c>
      <c r="E9" s="20">
        <v>0</v>
      </c>
      <c r="F9" s="20">
        <v>35000</v>
      </c>
      <c r="G9" s="21"/>
      <c r="H9" s="21"/>
      <c r="I9" s="21"/>
      <c r="J9" s="21"/>
      <c r="K9" s="21"/>
      <c r="L9" s="21"/>
      <c r="M9" s="21"/>
      <c r="N9" s="21"/>
    </row>
    <row r="10" spans="1:14">
      <c r="A10" s="31" t="s">
        <v>25</v>
      </c>
      <c r="B10" s="32"/>
      <c r="C10" s="33"/>
      <c r="D10" s="22">
        <v>35000</v>
      </c>
      <c r="E10" s="22">
        <v>0</v>
      </c>
      <c r="F10" s="22">
        <v>35000</v>
      </c>
      <c r="G10" s="23"/>
      <c r="H10" s="23"/>
      <c r="I10" s="23"/>
      <c r="J10" s="23"/>
      <c r="K10" s="23"/>
      <c r="L10" s="23"/>
      <c r="M10" s="23"/>
      <c r="N10" s="23"/>
    </row>
    <row r="11" spans="1:14">
      <c r="A11" s="35" t="s">
        <v>26</v>
      </c>
      <c r="B11" s="36"/>
      <c r="C11" s="37"/>
      <c r="D11" s="24">
        <v>6250</v>
      </c>
      <c r="E11" s="24">
        <v>0</v>
      </c>
      <c r="F11" s="24">
        <v>6250</v>
      </c>
      <c r="G11" s="23"/>
      <c r="H11" s="23"/>
      <c r="I11" s="23"/>
      <c r="J11" s="23"/>
      <c r="K11" s="23"/>
      <c r="L11" s="23"/>
      <c r="M11" s="23"/>
      <c r="N11" s="23"/>
    </row>
    <row r="12" spans="1:14">
      <c r="A12" s="35" t="s">
        <v>27</v>
      </c>
      <c r="B12" s="36"/>
      <c r="C12" s="37"/>
      <c r="D12" s="24">
        <v>16320</v>
      </c>
      <c r="E12" s="24">
        <v>0</v>
      </c>
      <c r="F12" s="24">
        <v>16320</v>
      </c>
      <c r="G12" s="23"/>
      <c r="H12" s="23"/>
      <c r="I12" s="23"/>
      <c r="J12" s="23"/>
      <c r="K12" s="23"/>
      <c r="L12" s="23"/>
      <c r="M12" s="23"/>
      <c r="N12" s="23"/>
    </row>
    <row r="13" spans="1:14">
      <c r="A13" s="35" t="s">
        <v>28</v>
      </c>
      <c r="B13" s="36"/>
      <c r="C13" s="37"/>
      <c r="D13" s="24">
        <v>12430</v>
      </c>
      <c r="E13" s="24">
        <v>0</v>
      </c>
      <c r="F13" s="24">
        <v>12430</v>
      </c>
      <c r="G13" s="23"/>
      <c r="H13" s="23"/>
      <c r="I13" s="23"/>
      <c r="J13" s="23"/>
      <c r="K13" s="23"/>
      <c r="L13" s="23"/>
      <c r="M13" s="23"/>
      <c r="N13" s="23"/>
    </row>
    <row r="14" spans="1:14">
      <c r="A14" s="47" t="s">
        <v>51</v>
      </c>
      <c r="B14" s="48"/>
      <c r="C14" s="49"/>
      <c r="D14" s="25">
        <f>D9</f>
        <v>35000</v>
      </c>
      <c r="E14" s="25">
        <f t="shared" ref="E14:F14" si="2">E9</f>
        <v>0</v>
      </c>
      <c r="F14" s="25">
        <f t="shared" si="2"/>
        <v>35000</v>
      </c>
      <c r="G14" s="26"/>
      <c r="H14" s="26"/>
      <c r="I14" s="26"/>
      <c r="J14" s="26"/>
      <c r="K14" s="26"/>
      <c r="L14" s="26"/>
      <c r="M14" s="26"/>
      <c r="N14" s="26"/>
    </row>
  </sheetData>
  <mergeCells count="12">
    <mergeCell ref="A1:N1"/>
    <mergeCell ref="A2:N2"/>
    <mergeCell ref="A4:A6"/>
    <mergeCell ref="B4:B6"/>
    <mergeCell ref="C4:C6"/>
    <mergeCell ref="G4:I4"/>
    <mergeCell ref="J4:M4"/>
    <mergeCell ref="A14:C14"/>
    <mergeCell ref="A10:C10"/>
    <mergeCell ref="A11:C11"/>
    <mergeCell ref="A12:C12"/>
    <mergeCell ref="A13:C13"/>
  </mergeCells>
  <printOptions horizontalCentered="1"/>
  <pageMargins left="0.19685039370078741" right="0.19685039370078741" top="0.98425196850393704" bottom="0.51181102362204722" header="0.51181102362204722" footer="0.19685039370078741"/>
  <pageSetup paperSize="9" scale="75" orientation="landscape" r:id="rId1"/>
  <headerFooter>
    <oddFooter>&amp;C&amp;"TH SarabunPSK,ตัวหนา"&amp;14*** หมายเหตุ แผนรวมทั้งสิ้น (6) ต้องเท่ากับ งบประมาณคงเหลือ (3) เท่านั้น แผนจะต้องไม่มีจดทศนิยม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view="pageBreakPreview" zoomScaleSheetLayoutView="100" workbookViewId="0">
      <selection activeCell="A2" sqref="A2:N2"/>
    </sheetView>
  </sheetViews>
  <sheetFormatPr defaultRowHeight="18.75"/>
  <cols>
    <col min="1" max="1" width="53.875" style="27" customWidth="1"/>
    <col min="2" max="2" width="19.125" style="27" bestFit="1" customWidth="1"/>
    <col min="3" max="3" width="13.25" style="27" bestFit="1" customWidth="1"/>
    <col min="4" max="4" width="12.25" style="2" bestFit="1" customWidth="1"/>
    <col min="5" max="5" width="15" style="2" bestFit="1" customWidth="1"/>
    <col min="6" max="6" width="13.5" style="2" bestFit="1" customWidth="1"/>
    <col min="7" max="13" width="5.625" style="2" customWidth="1"/>
    <col min="14" max="14" width="7.25" style="2" bestFit="1" customWidth="1"/>
    <col min="15" max="16384" width="9" style="2"/>
  </cols>
  <sheetData>
    <row r="1" spans="1:14" ht="21">
      <c r="A1" s="34" t="s">
        <v>52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21">
      <c r="A2" s="34" t="s">
        <v>54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4" spans="1:14">
      <c r="A4" s="38" t="s">
        <v>0</v>
      </c>
      <c r="B4" s="41" t="s">
        <v>1</v>
      </c>
      <c r="C4" s="44" t="s">
        <v>2</v>
      </c>
      <c r="D4" s="1" t="s">
        <v>3</v>
      </c>
      <c r="E4" s="1" t="s">
        <v>4</v>
      </c>
      <c r="F4" s="1" t="s">
        <v>5</v>
      </c>
      <c r="G4" s="28" t="s">
        <v>6</v>
      </c>
      <c r="H4" s="29"/>
      <c r="I4" s="30"/>
      <c r="J4" s="28" t="s">
        <v>7</v>
      </c>
      <c r="K4" s="29"/>
      <c r="L4" s="29"/>
      <c r="M4" s="30"/>
      <c r="N4" s="1" t="s">
        <v>8</v>
      </c>
    </row>
    <row r="5" spans="1:14">
      <c r="A5" s="39"/>
      <c r="B5" s="42"/>
      <c r="C5" s="45"/>
      <c r="D5" s="3" t="s">
        <v>9</v>
      </c>
      <c r="E5" s="3" t="s">
        <v>10</v>
      </c>
      <c r="F5" s="3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14</v>
      </c>
      <c r="N5" s="5" t="s">
        <v>18</v>
      </c>
    </row>
    <row r="6" spans="1:14">
      <c r="A6" s="40"/>
      <c r="B6" s="43"/>
      <c r="C6" s="46"/>
      <c r="D6" s="5"/>
      <c r="E6" s="5"/>
      <c r="F6" s="5"/>
      <c r="G6" s="6" t="s">
        <v>19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19</v>
      </c>
      <c r="M6" s="6" t="s">
        <v>19</v>
      </c>
      <c r="N6" s="4" t="s">
        <v>19</v>
      </c>
    </row>
    <row r="7" spans="1:14">
      <c r="A7" s="7" t="s">
        <v>20</v>
      </c>
      <c r="B7" s="8"/>
      <c r="C7" s="9"/>
      <c r="D7" s="10">
        <f>D8</f>
        <v>13270500</v>
      </c>
      <c r="E7" s="10">
        <f t="shared" ref="E7:F7" si="0">E8</f>
        <v>12770500</v>
      </c>
      <c r="F7" s="10">
        <f t="shared" si="0"/>
        <v>500000</v>
      </c>
      <c r="G7" s="11"/>
      <c r="H7" s="11"/>
      <c r="I7" s="11"/>
      <c r="J7" s="11"/>
      <c r="K7" s="11"/>
      <c r="L7" s="11"/>
      <c r="M7" s="11"/>
      <c r="N7" s="11"/>
    </row>
    <row r="8" spans="1:14">
      <c r="A8" s="12" t="s">
        <v>29</v>
      </c>
      <c r="B8" s="13"/>
      <c r="C8" s="14"/>
      <c r="D8" s="15">
        <f>D23</f>
        <v>13270500</v>
      </c>
      <c r="E8" s="15">
        <f t="shared" ref="E8:F8" si="1">E23</f>
        <v>12770500</v>
      </c>
      <c r="F8" s="15">
        <f t="shared" si="1"/>
        <v>500000</v>
      </c>
      <c r="G8" s="16"/>
      <c r="H8" s="16"/>
      <c r="I8" s="16"/>
      <c r="J8" s="16"/>
      <c r="K8" s="16"/>
      <c r="L8" s="16"/>
      <c r="M8" s="16"/>
      <c r="N8" s="16"/>
    </row>
    <row r="9" spans="1:14" ht="37.5">
      <c r="A9" s="17" t="s">
        <v>30</v>
      </c>
      <c r="B9" s="18" t="s">
        <v>23</v>
      </c>
      <c r="C9" s="19" t="s">
        <v>31</v>
      </c>
      <c r="D9" s="20">
        <v>9149400</v>
      </c>
      <c r="E9" s="20">
        <v>9149400</v>
      </c>
      <c r="F9" s="20">
        <v>0</v>
      </c>
      <c r="G9" s="21"/>
      <c r="H9" s="21"/>
      <c r="I9" s="21"/>
      <c r="J9" s="21"/>
      <c r="K9" s="21"/>
      <c r="L9" s="21"/>
      <c r="M9" s="21"/>
      <c r="N9" s="21"/>
    </row>
    <row r="10" spans="1:14">
      <c r="A10" s="31" t="s">
        <v>32</v>
      </c>
      <c r="B10" s="32"/>
      <c r="C10" s="33"/>
      <c r="D10" s="22">
        <v>9149400</v>
      </c>
      <c r="E10" s="22">
        <v>9149400</v>
      </c>
      <c r="F10" s="22">
        <v>0</v>
      </c>
      <c r="G10" s="23"/>
      <c r="H10" s="23"/>
      <c r="I10" s="23"/>
      <c r="J10" s="23"/>
      <c r="K10" s="23"/>
      <c r="L10" s="23"/>
      <c r="M10" s="23"/>
      <c r="N10" s="23"/>
    </row>
    <row r="11" spans="1:14">
      <c r="A11" s="35" t="s">
        <v>33</v>
      </c>
      <c r="B11" s="36"/>
      <c r="C11" s="37"/>
      <c r="D11" s="24">
        <v>9149400</v>
      </c>
      <c r="E11" s="24">
        <v>9149400</v>
      </c>
      <c r="F11" s="24">
        <v>0</v>
      </c>
      <c r="G11" s="23"/>
      <c r="H11" s="23"/>
      <c r="I11" s="23"/>
      <c r="J11" s="23"/>
      <c r="K11" s="23"/>
      <c r="L11" s="23"/>
      <c r="M11" s="23"/>
      <c r="N11" s="23"/>
    </row>
    <row r="12" spans="1:14">
      <c r="A12" s="35" t="s">
        <v>26</v>
      </c>
      <c r="B12" s="36"/>
      <c r="C12" s="37"/>
      <c r="D12" s="24">
        <v>0</v>
      </c>
      <c r="E12" s="24">
        <v>0</v>
      </c>
      <c r="F12" s="24">
        <v>0</v>
      </c>
      <c r="G12" s="23"/>
      <c r="H12" s="23"/>
      <c r="I12" s="23"/>
      <c r="J12" s="23"/>
      <c r="K12" s="23"/>
      <c r="L12" s="23"/>
      <c r="M12" s="23"/>
      <c r="N12" s="23"/>
    </row>
    <row r="13" spans="1:14">
      <c r="A13" s="35" t="s">
        <v>27</v>
      </c>
      <c r="B13" s="36"/>
      <c r="C13" s="37"/>
      <c r="D13" s="24">
        <v>0</v>
      </c>
      <c r="E13" s="24">
        <v>0</v>
      </c>
      <c r="F13" s="24">
        <v>0</v>
      </c>
      <c r="G13" s="23"/>
      <c r="H13" s="23"/>
      <c r="I13" s="23"/>
      <c r="J13" s="23"/>
      <c r="K13" s="23"/>
      <c r="L13" s="23"/>
      <c r="M13" s="23"/>
      <c r="N13" s="23"/>
    </row>
    <row r="14" spans="1:14" ht="37.5">
      <c r="A14" s="17" t="s">
        <v>34</v>
      </c>
      <c r="B14" s="18" t="s">
        <v>23</v>
      </c>
      <c r="C14" s="19" t="s">
        <v>31</v>
      </c>
      <c r="D14" s="20">
        <v>3621100</v>
      </c>
      <c r="E14" s="20">
        <v>3621100</v>
      </c>
      <c r="F14" s="20">
        <v>0</v>
      </c>
      <c r="G14" s="21"/>
      <c r="H14" s="21"/>
      <c r="I14" s="21"/>
      <c r="J14" s="21"/>
      <c r="K14" s="21"/>
      <c r="L14" s="21"/>
      <c r="M14" s="21"/>
      <c r="N14" s="21"/>
    </row>
    <row r="15" spans="1:14">
      <c r="A15" s="31" t="s">
        <v>32</v>
      </c>
      <c r="B15" s="32"/>
      <c r="C15" s="33"/>
      <c r="D15" s="22">
        <v>3621100</v>
      </c>
      <c r="E15" s="22">
        <v>3621100</v>
      </c>
      <c r="F15" s="22">
        <v>0</v>
      </c>
      <c r="G15" s="23"/>
      <c r="H15" s="23"/>
      <c r="I15" s="23"/>
      <c r="J15" s="23"/>
      <c r="K15" s="23"/>
      <c r="L15" s="23"/>
      <c r="M15" s="23"/>
      <c r="N15" s="23"/>
    </row>
    <row r="16" spans="1:14">
      <c r="A16" s="35" t="s">
        <v>33</v>
      </c>
      <c r="B16" s="36"/>
      <c r="C16" s="37"/>
      <c r="D16" s="24">
        <v>3621100</v>
      </c>
      <c r="E16" s="24">
        <v>3621100</v>
      </c>
      <c r="F16" s="24">
        <v>0</v>
      </c>
      <c r="G16" s="23"/>
      <c r="H16" s="23"/>
      <c r="I16" s="23"/>
      <c r="J16" s="23"/>
      <c r="K16" s="23"/>
      <c r="L16" s="23"/>
      <c r="M16" s="23"/>
      <c r="N16" s="23"/>
    </row>
    <row r="17" spans="1:14">
      <c r="A17" s="35" t="s">
        <v>26</v>
      </c>
      <c r="B17" s="36"/>
      <c r="C17" s="37"/>
      <c r="D17" s="24">
        <v>0</v>
      </c>
      <c r="E17" s="24">
        <v>0</v>
      </c>
      <c r="F17" s="24">
        <v>0</v>
      </c>
      <c r="G17" s="23"/>
      <c r="H17" s="23"/>
      <c r="I17" s="23"/>
      <c r="J17" s="23"/>
      <c r="K17" s="23"/>
      <c r="L17" s="23"/>
      <c r="M17" s="23"/>
      <c r="N17" s="23"/>
    </row>
    <row r="18" spans="1:14" ht="37.5">
      <c r="A18" s="17" t="s">
        <v>35</v>
      </c>
      <c r="B18" s="18" t="s">
        <v>36</v>
      </c>
      <c r="C18" s="19" t="s">
        <v>31</v>
      </c>
      <c r="D18" s="20">
        <v>500000</v>
      </c>
      <c r="E18" s="20">
        <v>0</v>
      </c>
      <c r="F18" s="20">
        <v>500000</v>
      </c>
      <c r="G18" s="21"/>
      <c r="H18" s="21"/>
      <c r="I18" s="21"/>
      <c r="J18" s="21"/>
      <c r="K18" s="21"/>
      <c r="L18" s="21"/>
      <c r="M18" s="21"/>
      <c r="N18" s="21"/>
    </row>
    <row r="19" spans="1:14">
      <c r="A19" s="31" t="s">
        <v>25</v>
      </c>
      <c r="B19" s="32"/>
      <c r="C19" s="33"/>
      <c r="D19" s="22">
        <v>500000</v>
      </c>
      <c r="E19" s="22">
        <v>0</v>
      </c>
      <c r="F19" s="22">
        <v>500000</v>
      </c>
      <c r="G19" s="23"/>
      <c r="H19" s="23"/>
      <c r="I19" s="23"/>
      <c r="J19" s="23"/>
      <c r="K19" s="23"/>
      <c r="L19" s="23"/>
      <c r="M19" s="23"/>
      <c r="N19" s="23"/>
    </row>
    <row r="20" spans="1:14">
      <c r="A20" s="35" t="s">
        <v>26</v>
      </c>
      <c r="B20" s="36"/>
      <c r="C20" s="37"/>
      <c r="D20" s="24">
        <v>148500</v>
      </c>
      <c r="E20" s="24">
        <v>0</v>
      </c>
      <c r="F20" s="24">
        <v>148500</v>
      </c>
      <c r="G20" s="23"/>
      <c r="H20" s="23"/>
      <c r="I20" s="23"/>
      <c r="J20" s="23"/>
      <c r="K20" s="23"/>
      <c r="L20" s="23"/>
      <c r="M20" s="23"/>
      <c r="N20" s="23"/>
    </row>
    <row r="21" spans="1:14">
      <c r="A21" s="35" t="s">
        <v>27</v>
      </c>
      <c r="B21" s="36"/>
      <c r="C21" s="37"/>
      <c r="D21" s="24">
        <v>281500</v>
      </c>
      <c r="E21" s="24">
        <v>0</v>
      </c>
      <c r="F21" s="24">
        <v>281500</v>
      </c>
      <c r="G21" s="23"/>
      <c r="H21" s="23"/>
      <c r="I21" s="23"/>
      <c r="J21" s="23"/>
      <c r="K21" s="23"/>
      <c r="L21" s="23"/>
      <c r="M21" s="23"/>
      <c r="N21" s="23"/>
    </row>
    <row r="22" spans="1:14">
      <c r="A22" s="35" t="s">
        <v>28</v>
      </c>
      <c r="B22" s="36"/>
      <c r="C22" s="37"/>
      <c r="D22" s="24">
        <v>70000</v>
      </c>
      <c r="E22" s="24">
        <v>0</v>
      </c>
      <c r="F22" s="24">
        <v>70000</v>
      </c>
      <c r="G22" s="23"/>
      <c r="H22" s="23"/>
      <c r="I22" s="23"/>
      <c r="J22" s="23"/>
      <c r="K22" s="23"/>
      <c r="L22" s="23"/>
      <c r="M22" s="23"/>
      <c r="N22" s="23"/>
    </row>
    <row r="23" spans="1:14">
      <c r="A23" s="47" t="s">
        <v>51</v>
      </c>
      <c r="B23" s="48"/>
      <c r="C23" s="49"/>
      <c r="D23" s="25">
        <f>SUM(D18+D14+D9)</f>
        <v>13270500</v>
      </c>
      <c r="E23" s="25">
        <f t="shared" ref="E23:F23" si="2">SUM(E18+E14+E9)</f>
        <v>12770500</v>
      </c>
      <c r="F23" s="25">
        <f t="shared" si="2"/>
        <v>500000</v>
      </c>
      <c r="G23" s="26"/>
      <c r="H23" s="26"/>
      <c r="I23" s="26"/>
      <c r="J23" s="26"/>
      <c r="K23" s="26"/>
      <c r="L23" s="26"/>
      <c r="M23" s="26"/>
      <c r="N23" s="26"/>
    </row>
  </sheetData>
  <mergeCells count="19">
    <mergeCell ref="A10:C10"/>
    <mergeCell ref="A11:C11"/>
    <mergeCell ref="A1:N1"/>
    <mergeCell ref="A2:N2"/>
    <mergeCell ref="A4:A6"/>
    <mergeCell ref="B4:B6"/>
    <mergeCell ref="C4:C6"/>
    <mergeCell ref="G4:I4"/>
    <mergeCell ref="J4:M4"/>
    <mergeCell ref="A23:C23"/>
    <mergeCell ref="A20:C20"/>
    <mergeCell ref="A21:C21"/>
    <mergeCell ref="A22:C22"/>
    <mergeCell ref="A12:C12"/>
    <mergeCell ref="A13:C13"/>
    <mergeCell ref="A15:C15"/>
    <mergeCell ref="A16:C16"/>
    <mergeCell ref="A17:C17"/>
    <mergeCell ref="A19:C19"/>
  </mergeCells>
  <printOptions horizontalCentered="1"/>
  <pageMargins left="0.19685039370078741" right="0.19685039370078741" top="0.98425196850393704" bottom="0.51181102362204722" header="0.51181102362204722" footer="0.19685039370078741"/>
  <pageSetup paperSize="9" scale="75" orientation="landscape" r:id="rId1"/>
  <headerFooter>
    <oddFooter>&amp;C&amp;"TH SarabunPSK,ตัวหนา"&amp;14*** หมายเหตุ แผนรวมทั้งสิ้น (6) ต้องเท่ากับ งบประมาณคงเหลือ (3) เท่านั้น แผนจะต้องไม่มีจดทศนิยม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view="pageBreakPreview" zoomScaleSheetLayoutView="100" workbookViewId="0">
      <selection activeCell="A2" sqref="A2:N2"/>
    </sheetView>
  </sheetViews>
  <sheetFormatPr defaultRowHeight="18.75"/>
  <cols>
    <col min="1" max="1" width="53.875" style="27" customWidth="1"/>
    <col min="2" max="2" width="19.125" style="27" bestFit="1" customWidth="1"/>
    <col min="3" max="3" width="13.25" style="27" bestFit="1" customWidth="1"/>
    <col min="4" max="4" width="12.25" style="2" bestFit="1" customWidth="1"/>
    <col min="5" max="5" width="15" style="2" bestFit="1" customWidth="1"/>
    <col min="6" max="6" width="13.5" style="2" bestFit="1" customWidth="1"/>
    <col min="7" max="13" width="5.625" style="2" customWidth="1"/>
    <col min="14" max="14" width="7.25" style="2" bestFit="1" customWidth="1"/>
    <col min="15" max="16384" width="9" style="2"/>
  </cols>
  <sheetData>
    <row r="1" spans="1:14" ht="21">
      <c r="A1" s="34" t="s">
        <v>52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21">
      <c r="A2" s="34" t="s">
        <v>55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4" spans="1:14">
      <c r="A4" s="38" t="s">
        <v>0</v>
      </c>
      <c r="B4" s="41" t="s">
        <v>1</v>
      </c>
      <c r="C4" s="44" t="s">
        <v>2</v>
      </c>
      <c r="D4" s="1" t="s">
        <v>3</v>
      </c>
      <c r="E4" s="1" t="s">
        <v>4</v>
      </c>
      <c r="F4" s="1" t="s">
        <v>5</v>
      </c>
      <c r="G4" s="28" t="s">
        <v>6</v>
      </c>
      <c r="H4" s="29"/>
      <c r="I4" s="30"/>
      <c r="J4" s="28" t="s">
        <v>7</v>
      </c>
      <c r="K4" s="29"/>
      <c r="L4" s="29"/>
      <c r="M4" s="30"/>
      <c r="N4" s="1" t="s">
        <v>8</v>
      </c>
    </row>
    <row r="5" spans="1:14">
      <c r="A5" s="39"/>
      <c r="B5" s="42"/>
      <c r="C5" s="45"/>
      <c r="D5" s="3" t="s">
        <v>9</v>
      </c>
      <c r="E5" s="3" t="s">
        <v>10</v>
      </c>
      <c r="F5" s="3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14</v>
      </c>
      <c r="N5" s="5" t="s">
        <v>18</v>
      </c>
    </row>
    <row r="6" spans="1:14">
      <c r="A6" s="40"/>
      <c r="B6" s="43"/>
      <c r="C6" s="46"/>
      <c r="D6" s="5"/>
      <c r="E6" s="5"/>
      <c r="F6" s="5"/>
      <c r="G6" s="6" t="s">
        <v>19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19</v>
      </c>
      <c r="M6" s="6" t="s">
        <v>19</v>
      </c>
      <c r="N6" s="4" t="s">
        <v>19</v>
      </c>
    </row>
    <row r="7" spans="1:14">
      <c r="A7" s="7" t="s">
        <v>20</v>
      </c>
      <c r="B7" s="8"/>
      <c r="C7" s="9"/>
      <c r="D7" s="10">
        <f>D8</f>
        <v>162400</v>
      </c>
      <c r="E7" s="10">
        <f t="shared" ref="E7:F7" si="0">E8</f>
        <v>146800</v>
      </c>
      <c r="F7" s="10">
        <f t="shared" si="0"/>
        <v>15600</v>
      </c>
      <c r="G7" s="11"/>
      <c r="H7" s="11"/>
      <c r="I7" s="11"/>
      <c r="J7" s="11"/>
      <c r="K7" s="11"/>
      <c r="L7" s="11"/>
      <c r="M7" s="11"/>
      <c r="N7" s="11"/>
    </row>
    <row r="8" spans="1:14">
      <c r="A8" s="12" t="s">
        <v>37</v>
      </c>
      <c r="B8" s="13"/>
      <c r="C8" s="14"/>
      <c r="D8" s="15">
        <f>D19</f>
        <v>162400</v>
      </c>
      <c r="E8" s="15">
        <f t="shared" ref="E8:F8" si="1">E19</f>
        <v>146800</v>
      </c>
      <c r="F8" s="15">
        <f t="shared" si="1"/>
        <v>15600</v>
      </c>
      <c r="G8" s="16"/>
      <c r="H8" s="16"/>
      <c r="I8" s="16"/>
      <c r="J8" s="16"/>
      <c r="K8" s="16"/>
      <c r="L8" s="16"/>
      <c r="M8" s="16"/>
      <c r="N8" s="16"/>
    </row>
    <row r="9" spans="1:14">
      <c r="A9" s="17" t="s">
        <v>38</v>
      </c>
      <c r="B9" s="18" t="s">
        <v>39</v>
      </c>
      <c r="C9" s="19" t="s">
        <v>31</v>
      </c>
      <c r="D9" s="20">
        <v>108300</v>
      </c>
      <c r="E9" s="20">
        <v>95800</v>
      </c>
      <c r="F9" s="20">
        <v>12500</v>
      </c>
      <c r="G9" s="21"/>
      <c r="H9" s="21"/>
      <c r="I9" s="21"/>
      <c r="J9" s="21"/>
      <c r="K9" s="21"/>
      <c r="L9" s="21"/>
      <c r="M9" s="21"/>
      <c r="N9" s="21"/>
    </row>
    <row r="10" spans="1:14">
      <c r="A10" s="31" t="s">
        <v>40</v>
      </c>
      <c r="B10" s="32"/>
      <c r="C10" s="33"/>
      <c r="D10" s="22">
        <v>108300</v>
      </c>
      <c r="E10" s="22">
        <v>95800</v>
      </c>
      <c r="F10" s="22">
        <v>12500</v>
      </c>
      <c r="G10" s="23"/>
      <c r="H10" s="23"/>
      <c r="I10" s="23"/>
      <c r="J10" s="23"/>
      <c r="K10" s="23"/>
      <c r="L10" s="23"/>
      <c r="M10" s="23"/>
      <c r="N10" s="23"/>
    </row>
    <row r="11" spans="1:14">
      <c r="A11" s="35" t="s">
        <v>41</v>
      </c>
      <c r="B11" s="36"/>
      <c r="C11" s="37"/>
      <c r="D11" s="24">
        <v>51300</v>
      </c>
      <c r="E11" s="24">
        <v>38800</v>
      </c>
      <c r="F11" s="24">
        <v>12500</v>
      </c>
      <c r="G11" s="23"/>
      <c r="H11" s="23"/>
      <c r="I11" s="23"/>
      <c r="J11" s="23"/>
      <c r="K11" s="23"/>
      <c r="L11" s="23"/>
      <c r="M11" s="23"/>
      <c r="N11" s="23"/>
    </row>
    <row r="12" spans="1:14">
      <c r="A12" s="35" t="s">
        <v>42</v>
      </c>
      <c r="B12" s="36"/>
      <c r="C12" s="37"/>
      <c r="D12" s="24">
        <v>57000</v>
      </c>
      <c r="E12" s="24">
        <v>57000</v>
      </c>
      <c r="F12" s="24">
        <v>0</v>
      </c>
      <c r="G12" s="23"/>
      <c r="H12" s="23"/>
      <c r="I12" s="23"/>
      <c r="J12" s="23"/>
      <c r="K12" s="23"/>
      <c r="L12" s="23"/>
      <c r="M12" s="23"/>
      <c r="N12" s="23"/>
    </row>
    <row r="13" spans="1:14">
      <c r="A13" s="35" t="s">
        <v>43</v>
      </c>
      <c r="B13" s="36"/>
      <c r="C13" s="37"/>
      <c r="D13" s="24">
        <v>0</v>
      </c>
      <c r="E13" s="24">
        <v>0</v>
      </c>
      <c r="F13" s="24">
        <v>0</v>
      </c>
      <c r="G13" s="23"/>
      <c r="H13" s="23"/>
      <c r="I13" s="23"/>
      <c r="J13" s="23"/>
      <c r="K13" s="23"/>
      <c r="L13" s="23"/>
      <c r="M13" s="23"/>
      <c r="N13" s="23"/>
    </row>
    <row r="14" spans="1:14" ht="37.5">
      <c r="A14" s="17" t="s">
        <v>44</v>
      </c>
      <c r="B14" s="18" t="s">
        <v>39</v>
      </c>
      <c r="C14" s="19" t="s">
        <v>31</v>
      </c>
      <c r="D14" s="20">
        <v>54100</v>
      </c>
      <c r="E14" s="20">
        <v>51000</v>
      </c>
      <c r="F14" s="20">
        <v>3100</v>
      </c>
      <c r="G14" s="21"/>
      <c r="H14" s="21"/>
      <c r="I14" s="21"/>
      <c r="J14" s="21"/>
      <c r="K14" s="21"/>
      <c r="L14" s="21"/>
      <c r="M14" s="21"/>
      <c r="N14" s="21"/>
    </row>
    <row r="15" spans="1:14">
      <c r="A15" s="31" t="s">
        <v>40</v>
      </c>
      <c r="B15" s="32"/>
      <c r="C15" s="33"/>
      <c r="D15" s="22">
        <v>54100</v>
      </c>
      <c r="E15" s="22">
        <v>51000</v>
      </c>
      <c r="F15" s="22">
        <v>3100</v>
      </c>
      <c r="G15" s="23"/>
      <c r="H15" s="23"/>
      <c r="I15" s="23"/>
      <c r="J15" s="23"/>
      <c r="K15" s="23"/>
      <c r="L15" s="23"/>
      <c r="M15" s="23"/>
      <c r="N15" s="23"/>
    </row>
    <row r="16" spans="1:14">
      <c r="A16" s="35" t="s">
        <v>41</v>
      </c>
      <c r="B16" s="36"/>
      <c r="C16" s="37"/>
      <c r="D16" s="24">
        <v>0</v>
      </c>
      <c r="E16" s="24">
        <v>0</v>
      </c>
      <c r="F16" s="24">
        <v>0</v>
      </c>
      <c r="G16" s="23"/>
      <c r="H16" s="23"/>
      <c r="I16" s="23"/>
      <c r="J16" s="23"/>
      <c r="K16" s="23"/>
      <c r="L16" s="23"/>
      <c r="M16" s="23"/>
      <c r="N16" s="23"/>
    </row>
    <row r="17" spans="1:14">
      <c r="A17" s="35" t="s">
        <v>42</v>
      </c>
      <c r="B17" s="36"/>
      <c r="C17" s="37"/>
      <c r="D17" s="24">
        <v>51000</v>
      </c>
      <c r="E17" s="24">
        <v>51000</v>
      </c>
      <c r="F17" s="24">
        <v>0</v>
      </c>
      <c r="G17" s="23"/>
      <c r="H17" s="23"/>
      <c r="I17" s="23"/>
      <c r="J17" s="23"/>
      <c r="K17" s="23"/>
      <c r="L17" s="23"/>
      <c r="M17" s="23"/>
      <c r="N17" s="23"/>
    </row>
    <row r="18" spans="1:14">
      <c r="A18" s="35" t="s">
        <v>43</v>
      </c>
      <c r="B18" s="36"/>
      <c r="C18" s="37"/>
      <c r="D18" s="24">
        <v>3100</v>
      </c>
      <c r="E18" s="24">
        <v>0</v>
      </c>
      <c r="F18" s="24">
        <v>3100</v>
      </c>
      <c r="G18" s="23"/>
      <c r="H18" s="23"/>
      <c r="I18" s="23"/>
      <c r="J18" s="23"/>
      <c r="K18" s="23"/>
      <c r="L18" s="23"/>
      <c r="M18" s="23"/>
      <c r="N18" s="23"/>
    </row>
    <row r="19" spans="1:14">
      <c r="A19" s="47" t="s">
        <v>51</v>
      </c>
      <c r="B19" s="48"/>
      <c r="C19" s="49"/>
      <c r="D19" s="25">
        <f>SUM(D14+D9)</f>
        <v>162400</v>
      </c>
      <c r="E19" s="25">
        <f t="shared" ref="E19:F19" si="2">SUM(E14+E9)</f>
        <v>146800</v>
      </c>
      <c r="F19" s="25">
        <f t="shared" si="2"/>
        <v>15600</v>
      </c>
      <c r="G19" s="26"/>
      <c r="H19" s="26"/>
      <c r="I19" s="26"/>
      <c r="J19" s="26"/>
      <c r="K19" s="26"/>
      <c r="L19" s="26"/>
      <c r="M19" s="26"/>
      <c r="N19" s="26"/>
    </row>
  </sheetData>
  <mergeCells count="16">
    <mergeCell ref="A10:C10"/>
    <mergeCell ref="A11:C11"/>
    <mergeCell ref="A12:C12"/>
    <mergeCell ref="A1:N1"/>
    <mergeCell ref="A2:N2"/>
    <mergeCell ref="A4:A6"/>
    <mergeCell ref="B4:B6"/>
    <mergeCell ref="C4:C6"/>
    <mergeCell ref="G4:I4"/>
    <mergeCell ref="J4:M4"/>
    <mergeCell ref="A19:C19"/>
    <mergeCell ref="A13:C13"/>
    <mergeCell ref="A15:C15"/>
    <mergeCell ref="A16:C16"/>
    <mergeCell ref="A17:C17"/>
    <mergeCell ref="A18:C18"/>
  </mergeCells>
  <printOptions horizontalCentered="1"/>
  <pageMargins left="0.19685039370078741" right="0.19685039370078741" top="0.98425196850393704" bottom="0.51181102362204722" header="0.51181102362204722" footer="0.19685039370078741"/>
  <pageSetup paperSize="9" scale="75" orientation="landscape" r:id="rId1"/>
  <headerFooter>
    <oddFooter>&amp;C&amp;"TH SarabunPSK,ตัวหนา"&amp;14*** หมายเหตุ แผนรวมทั้งสิ้น (6) ต้องเท่ากับ งบประมาณคงเหลือ (3) เท่านั้น แผนจะต้องไม่มีจดทศนิยม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"/>
  <sheetViews>
    <sheetView view="pageBreakPreview" zoomScaleSheetLayoutView="100" workbookViewId="0">
      <selection activeCell="C17" sqref="C17"/>
    </sheetView>
  </sheetViews>
  <sheetFormatPr defaultRowHeight="18.75"/>
  <cols>
    <col min="1" max="1" width="53.875" style="27" customWidth="1"/>
    <col min="2" max="2" width="19.125" style="27" bestFit="1" customWidth="1"/>
    <col min="3" max="3" width="13.25" style="27" bestFit="1" customWidth="1"/>
    <col min="4" max="4" width="12.25" style="2" bestFit="1" customWidth="1"/>
    <col min="5" max="5" width="15" style="2" bestFit="1" customWidth="1"/>
    <col min="6" max="6" width="13.5" style="2" bestFit="1" customWidth="1"/>
    <col min="7" max="13" width="5.625" style="2" customWidth="1"/>
    <col min="14" max="14" width="7.25" style="2" bestFit="1" customWidth="1"/>
    <col min="15" max="16384" width="9" style="2"/>
  </cols>
  <sheetData>
    <row r="1" spans="1:14" ht="21">
      <c r="A1" s="34" t="s">
        <v>52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21">
      <c r="A2" s="34" t="s">
        <v>56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4" spans="1:14">
      <c r="A4" s="38" t="s">
        <v>0</v>
      </c>
      <c r="B4" s="41" t="s">
        <v>1</v>
      </c>
      <c r="C4" s="44" t="s">
        <v>2</v>
      </c>
      <c r="D4" s="1" t="s">
        <v>3</v>
      </c>
      <c r="E4" s="1" t="s">
        <v>4</v>
      </c>
      <c r="F4" s="1" t="s">
        <v>5</v>
      </c>
      <c r="G4" s="28" t="s">
        <v>6</v>
      </c>
      <c r="H4" s="29"/>
      <c r="I4" s="30"/>
      <c r="J4" s="28" t="s">
        <v>7</v>
      </c>
      <c r="K4" s="29"/>
      <c r="L4" s="29"/>
      <c r="M4" s="30"/>
      <c r="N4" s="1" t="s">
        <v>8</v>
      </c>
    </row>
    <row r="5" spans="1:14">
      <c r="A5" s="39"/>
      <c r="B5" s="42"/>
      <c r="C5" s="45"/>
      <c r="D5" s="3" t="s">
        <v>9</v>
      </c>
      <c r="E5" s="3" t="s">
        <v>10</v>
      </c>
      <c r="F5" s="3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14</v>
      </c>
      <c r="N5" s="5" t="s">
        <v>18</v>
      </c>
    </row>
    <row r="6" spans="1:14">
      <c r="A6" s="40"/>
      <c r="B6" s="43"/>
      <c r="C6" s="46"/>
      <c r="D6" s="5"/>
      <c r="E6" s="5"/>
      <c r="F6" s="5"/>
      <c r="G6" s="6" t="s">
        <v>19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19</v>
      </c>
      <c r="M6" s="6" t="s">
        <v>19</v>
      </c>
      <c r="N6" s="4" t="s">
        <v>19</v>
      </c>
    </row>
    <row r="7" spans="1:14">
      <c r="A7" s="7" t="s">
        <v>20</v>
      </c>
      <c r="B7" s="8"/>
      <c r="C7" s="9"/>
      <c r="D7" s="10">
        <f>D8</f>
        <v>651400</v>
      </c>
      <c r="E7" s="10">
        <f t="shared" ref="E7:F7" si="0">E8</f>
        <v>651400</v>
      </c>
      <c r="F7" s="10">
        <f t="shared" si="0"/>
        <v>0</v>
      </c>
      <c r="G7" s="11"/>
      <c r="H7" s="11"/>
      <c r="I7" s="11"/>
      <c r="J7" s="11"/>
      <c r="K7" s="11"/>
      <c r="L7" s="11"/>
      <c r="M7" s="11"/>
      <c r="N7" s="11"/>
    </row>
    <row r="8" spans="1:14">
      <c r="A8" s="12" t="s">
        <v>45</v>
      </c>
      <c r="B8" s="13"/>
      <c r="C8" s="14"/>
      <c r="D8" s="15">
        <f>D13</f>
        <v>651400</v>
      </c>
      <c r="E8" s="15">
        <f t="shared" ref="E8:F8" si="1">E13</f>
        <v>651400</v>
      </c>
      <c r="F8" s="15">
        <f t="shared" si="1"/>
        <v>0</v>
      </c>
      <c r="G8" s="16"/>
      <c r="H8" s="16"/>
      <c r="I8" s="16"/>
      <c r="J8" s="16"/>
      <c r="K8" s="16"/>
      <c r="L8" s="16"/>
      <c r="M8" s="16"/>
      <c r="N8" s="16"/>
    </row>
    <row r="9" spans="1:14">
      <c r="A9" s="17" t="s">
        <v>46</v>
      </c>
      <c r="B9" s="18" t="s">
        <v>47</v>
      </c>
      <c r="C9" s="19" t="s">
        <v>31</v>
      </c>
      <c r="D9" s="20">
        <v>651400</v>
      </c>
      <c r="E9" s="20">
        <v>651400</v>
      </c>
      <c r="F9" s="20">
        <v>0</v>
      </c>
      <c r="G9" s="21"/>
      <c r="H9" s="21"/>
      <c r="I9" s="21"/>
      <c r="J9" s="21"/>
      <c r="K9" s="21"/>
      <c r="L9" s="21"/>
      <c r="M9" s="21"/>
      <c r="N9" s="21"/>
    </row>
    <row r="10" spans="1:14">
      <c r="A10" s="31" t="s">
        <v>48</v>
      </c>
      <c r="B10" s="32"/>
      <c r="C10" s="33"/>
      <c r="D10" s="22">
        <v>651400</v>
      </c>
      <c r="E10" s="22">
        <v>651400</v>
      </c>
      <c r="F10" s="22">
        <v>0</v>
      </c>
      <c r="G10" s="23"/>
      <c r="H10" s="23"/>
      <c r="I10" s="23"/>
      <c r="J10" s="23"/>
      <c r="K10" s="23"/>
      <c r="L10" s="23"/>
      <c r="M10" s="23"/>
      <c r="N10" s="23"/>
    </row>
    <row r="11" spans="1:14">
      <c r="A11" s="35" t="s">
        <v>49</v>
      </c>
      <c r="B11" s="36"/>
      <c r="C11" s="37"/>
      <c r="D11" s="24">
        <v>651400</v>
      </c>
      <c r="E11" s="24">
        <v>651400</v>
      </c>
      <c r="F11" s="24">
        <v>0</v>
      </c>
      <c r="G11" s="23"/>
      <c r="H11" s="23"/>
      <c r="I11" s="23"/>
      <c r="J11" s="23"/>
      <c r="K11" s="23"/>
      <c r="L11" s="23"/>
      <c r="M11" s="23"/>
      <c r="N11" s="23"/>
    </row>
    <row r="12" spans="1:14">
      <c r="A12" s="35" t="s">
        <v>50</v>
      </c>
      <c r="B12" s="36"/>
      <c r="C12" s="37"/>
      <c r="D12" s="24">
        <v>651400</v>
      </c>
      <c r="E12" s="24"/>
      <c r="F12" s="24"/>
      <c r="G12" s="23"/>
      <c r="H12" s="23"/>
      <c r="I12" s="23"/>
      <c r="J12" s="23"/>
      <c r="K12" s="23"/>
      <c r="L12" s="23"/>
      <c r="M12" s="23"/>
      <c r="N12" s="23"/>
    </row>
    <row r="13" spans="1:14">
      <c r="A13" s="47" t="s">
        <v>51</v>
      </c>
      <c r="B13" s="48"/>
      <c r="C13" s="49"/>
      <c r="D13" s="25">
        <f>D9</f>
        <v>651400</v>
      </c>
      <c r="E13" s="25">
        <f t="shared" ref="E13:F13" si="2">E9</f>
        <v>651400</v>
      </c>
      <c r="F13" s="25">
        <f t="shared" si="2"/>
        <v>0</v>
      </c>
      <c r="G13" s="26"/>
      <c r="H13" s="26"/>
      <c r="I13" s="26"/>
      <c r="J13" s="26"/>
      <c r="K13" s="26"/>
      <c r="L13" s="26"/>
      <c r="M13" s="26"/>
      <c r="N13" s="26"/>
    </row>
  </sheetData>
  <mergeCells count="11">
    <mergeCell ref="A11:C11"/>
    <mergeCell ref="A12:C12"/>
    <mergeCell ref="A13:C13"/>
    <mergeCell ref="A10:C10"/>
    <mergeCell ref="A1:N1"/>
    <mergeCell ref="A2:N2"/>
    <mergeCell ref="A4:A6"/>
    <mergeCell ref="B4:B6"/>
    <mergeCell ref="C4:C6"/>
    <mergeCell ref="G4:I4"/>
    <mergeCell ref="J4:M4"/>
  </mergeCells>
  <printOptions horizontalCentered="1"/>
  <pageMargins left="0.19685039370078741" right="0.19685039370078741" top="0.98425196850393704" bottom="0.51181102362204722" header="0.51181102362204722" footer="0.19685039370078741"/>
  <pageSetup paperSize="9" scale="75" orientation="landscape" r:id="rId1"/>
  <headerFooter>
    <oddFooter>&amp;C&amp;"TH SarabunPSK,ตัวหนา"&amp;14*** หมายเหตุ แผนรวมทั้งสิ้น (6) ต้องเท่ากับ งบประมาณคงเหลือ (3) เท่านั้น แผนจะต้องไม่มีจดทศนิยม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5</vt:i4>
      </vt:variant>
    </vt:vector>
  </HeadingPairs>
  <TitlesOfParts>
    <vt:vector size="10" baseType="lpstr">
      <vt:lpstr>สถาบันวิจัย</vt:lpstr>
      <vt:lpstr>งานบริหาร</vt:lpstr>
      <vt:lpstr>งานวิจัย</vt:lpstr>
      <vt:lpstr>งานสารสนเทศ</vt:lpstr>
      <vt:lpstr>ศูนย์เทอร์โม</vt:lpstr>
      <vt:lpstr>งานบริหาร!Print_Titles</vt:lpstr>
      <vt:lpstr>งานวิจัย!Print_Titles</vt:lpstr>
      <vt:lpstr>งานสารสนเทศ!Print_Titles</vt:lpstr>
      <vt:lpstr>ศูนย์เทอร์โม!Print_Titles</vt:lpstr>
      <vt:lpstr>สถาบันวิจัย!Print_Titles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SIWARAT</dc:creator>
  <cp:lastModifiedBy>game</cp:lastModifiedBy>
  <cp:lastPrinted>2016-05-01T06:27:36Z</cp:lastPrinted>
  <dcterms:created xsi:type="dcterms:W3CDTF">2016-04-30T11:52:26Z</dcterms:created>
  <dcterms:modified xsi:type="dcterms:W3CDTF">2016-05-01T06:27:39Z</dcterms:modified>
</cp:coreProperties>
</file>