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กองแผน" sheetId="1" r:id="rId1"/>
    <sheet name="งานบริหาร" sheetId="6" r:id="rId2"/>
    <sheet name="งานวิเคราะห์งบ" sheetId="7" r:id="rId3"/>
    <sheet name="งานติดตาม" sheetId="8" r:id="rId4"/>
  </sheets>
  <definedNames>
    <definedName name="_xlnm.Print_Titles" localSheetId="0">กองแผน!$4:$6</definedName>
    <definedName name="_xlnm.Print_Titles" localSheetId="3">งานติดตาม!$4:$6</definedName>
    <definedName name="_xlnm.Print_Titles" localSheetId="1">งานบริหาร!$4:$6</definedName>
    <definedName name="_xlnm.Print_Titles" localSheetId="2">งานวิเคราะห์งบ!$4:$6</definedName>
  </definedNames>
  <calcPr calcId="124519"/>
</workbook>
</file>

<file path=xl/calcChain.xml><?xml version="1.0" encoding="utf-8"?>
<calcChain xmlns="http://schemas.openxmlformats.org/spreadsheetml/2006/main">
  <c r="F7" i="8"/>
  <c r="E8"/>
  <c r="E7" s="1"/>
  <c r="F8"/>
  <c r="D7"/>
  <c r="D8"/>
  <c r="E44"/>
  <c r="F44"/>
  <c r="D44"/>
  <c r="E7" i="7"/>
  <c r="F7"/>
  <c r="D7"/>
  <c r="E8"/>
  <c r="F8"/>
  <c r="D8"/>
  <c r="E44"/>
  <c r="F44"/>
  <c r="D44"/>
  <c r="E27" i="6"/>
  <c r="F27"/>
  <c r="F8" s="1"/>
  <c r="F7" s="1"/>
  <c r="E8"/>
  <c r="E7" s="1"/>
  <c r="D7"/>
  <c r="D8"/>
  <c r="D27"/>
</calcChain>
</file>

<file path=xl/sharedStrings.xml><?xml version="1.0" encoding="utf-8"?>
<sst xmlns="http://schemas.openxmlformats.org/spreadsheetml/2006/main" count="347" uniqueCount="55">
  <si>
    <t>หน่วยงาน/โครงการ</t>
  </si>
  <si>
    <t>ผู้รับผิดชอบ</t>
  </si>
  <si>
    <t>ประเทภงบ</t>
  </si>
  <si>
    <t>งบประมาณ</t>
  </si>
  <si>
    <t>ผลการเบิกจ่ายทั้งหมด</t>
  </si>
  <si>
    <t>งบประมาณคงเหลือ</t>
  </si>
  <si>
    <t>ไตรมาส 3 (4)</t>
  </si>
  <si>
    <t>ไตรมาส 4 (5)</t>
  </si>
  <si>
    <t>รวมทั้งสิ้น</t>
  </si>
  <si>
    <t>ที่ได้รับจัดสรร (1)</t>
  </si>
  <si>
    <t>ณ 30 เม.ย. 59 (2)</t>
  </si>
  <si>
    <t>ณ 30 เม.ย. 59 (3)</t>
  </si>
  <si>
    <t>พ.ค.</t>
  </si>
  <si>
    <t>มิ.ย.</t>
  </si>
  <si>
    <t>รวม</t>
  </si>
  <si>
    <t>ก.ค.</t>
  </si>
  <si>
    <t>ส.ค.</t>
  </si>
  <si>
    <t>ก.ย.</t>
  </si>
  <si>
    <t>6=4+5</t>
  </si>
  <si>
    <t>แผน</t>
  </si>
  <si>
    <t>กองนโยบายและแผน</t>
  </si>
  <si>
    <t>งานบริหารทั่วไป</t>
  </si>
  <si>
    <t>59A33103กนผ01W01 โครงการจัดทำเอกสารขอตั้งงบประมาณรายจ่ายประจำปี พ.ศ. 2560 งบประมาณแผ่นดิน</t>
  </si>
  <si>
    <t>นางอมรรัตน์  ตุ่นกลิ่น</t>
  </si>
  <si>
    <t xml:space="preserve">แผ่นดิน </t>
  </si>
  <si>
    <t>    งบดำเนินงาน</t>
  </si>
  <si>
    <r>
      <t>        </t>
    </r>
    <r>
      <rPr>
        <i/>
        <sz val="14"/>
        <color theme="1"/>
        <rFont val="TH SarabunPSK"/>
        <family val="2"/>
      </rPr>
      <t>ค่าตอบแทน/งบสรก.</t>
    </r>
  </si>
  <si>
    <r>
      <t>        </t>
    </r>
    <r>
      <rPr>
        <i/>
        <sz val="14"/>
        <color theme="1"/>
        <rFont val="TH SarabunPSK"/>
        <family val="2"/>
      </rPr>
      <t>ค่าใช้สอย/งบสรก.</t>
    </r>
  </si>
  <si>
    <r>
      <t>        </t>
    </r>
    <r>
      <rPr>
        <i/>
        <sz val="14"/>
        <color theme="1"/>
        <rFont val="TH SarabunPSK"/>
        <family val="2"/>
      </rPr>
      <t>ค่าวัสดุ/งบสรก.</t>
    </r>
  </si>
  <si>
    <t>59A33103กนผ01W02 โครงการประชุมจัดทำขอตั้งงบประมาณแผ่นดิน ประจำปีงบประมาณพ.ศ. 2560</t>
  </si>
  <si>
    <t>59A33204กนผ01W01 โครงการเข้าร่วมชี้แจงงบประมาณรายจ่ายประจำปี 2560 งบประมาณแผ่นดิน ต่อคณะอนุกรรมการด้านการศึกษาและคณะกรรมาธิการวิสามัญ</t>
  </si>
  <si>
    <t>59A33305กนผ01W01 โครงการอบรมพัฒนาความเป็นครู</t>
  </si>
  <si>
    <t>นางสาวอรอนงค์  ชูเดชวัฒนา</t>
  </si>
  <si>
    <t xml:space="preserve">แผ่นดิน (งบกลาง) </t>
  </si>
  <si>
    <t>    งบรายจ่ายอื่น</t>
  </si>
  <si>
    <r>
      <t>        </t>
    </r>
    <r>
      <rPr>
        <i/>
        <sz val="14"/>
        <color theme="1"/>
        <rFont val="TH SarabunPSK"/>
        <family val="2"/>
      </rPr>
      <t>งบรายจ่ายอื่น</t>
    </r>
  </si>
  <si>
    <t>งานวิเคราะห์งบประมาณ</t>
  </si>
  <si>
    <t>59A33204กนผ03W01 โครงการจัดทำค่าใช้จ่ายต่อหน่วยผลผลิตของกรมบัญชีกลางและจัดทำแผนเพิ่มประสิทธิภาพการดำเนินงาน</t>
  </si>
  <si>
    <t>นางสาวชัญญานุชพสิษฐ์  ประชาริโก</t>
  </si>
  <si>
    <r>
      <t>        </t>
    </r>
    <r>
      <rPr>
        <i/>
        <sz val="14"/>
        <color theme="1"/>
        <rFont val="TH SarabunPSK"/>
        <family val="2"/>
      </rPr>
      <t>ค่าตอบแทน</t>
    </r>
  </si>
  <si>
    <r>
      <t>        </t>
    </r>
    <r>
      <rPr>
        <i/>
        <sz val="14"/>
        <color theme="1"/>
        <rFont val="TH SarabunPSK"/>
        <family val="2"/>
      </rPr>
      <t>ค่าใช้สอย</t>
    </r>
  </si>
  <si>
    <r>
      <t>        </t>
    </r>
    <r>
      <rPr>
        <i/>
        <sz val="14"/>
        <color theme="1"/>
        <rFont val="TH SarabunPSK"/>
        <family val="2"/>
      </rPr>
      <t>ค่าวัสดุ</t>
    </r>
  </si>
  <si>
    <t>59A33204กนผ03W02 โครงการการจัดทำแผนวิเคราะห์งบลงทุนปีงบประมาณ พ.ศ. 2560 - 2564</t>
  </si>
  <si>
    <t>งานวิเคราะห์แผนและติดตามประเมินผล</t>
  </si>
  <si>
    <t>59A33103กนผ04W01 โครงการประชุมเชิงปฏิบัติการ เรื่อง จัดทำแผนบริหารความต่อเนื่องมหาวิทยาลัยราชภัฏสกลนคร</t>
  </si>
  <si>
    <t>59A33103กนผ04W02 โครงการประชุมเชิงปฏิบัติการ เรื่อง การจัดทำแผนปฏิบัติราชการของมหาวิทยาลัยราชภัฏสกลนคร ประจำปีงบประมาณ พ.ศ. 2559</t>
  </si>
  <si>
    <t>59A33103กนผ04W03 โครงการประชุมเชิงปฏิบัติการ เรื่อง การจัดทำแผนกลยุทธ์ทางการเงิน พ.ศ. 2559 - 2562</t>
  </si>
  <si>
    <t>59A33103กนผ04W04 โครงการประชุมเชิงปฏิบัติการ เรื่อง การถ่ายทอดตัวชี้วัดและเป้าหมายการปฏิบัติราชการของมหาวิทยาลัยราชภัฏสกลนคร ประจำปีงบประมาณ พ.ศ. 2559</t>
  </si>
  <si>
    <t>59A33204กนผ04W01 โครงการฝึกอบรมเชิงปฏิบัติการ เรื่อง การวิเคราะห์ค่างานและประเมินค่างานของกองนโยบายและแผน</t>
  </si>
  <si>
    <t>59A33204กนผ04W02 โครงการสัมมนาคณะกรรมการสภามหาวิทยาลัยคณะกรรมการสภาวิชาการ คณะกรรมการส่งเสริมกิจกรรมมหาวิทยาลัย และคณะกรรมการบริหารของมหาวิทยาลัยราชภัฏสกลนคร</t>
  </si>
  <si>
    <t>59A33204กนผ04W03 โครงการพัฒนางานตามคำรับรองปฏิบัติราชการ ประจำปีงบประมาณ พ.ศ. 2559</t>
  </si>
  <si>
    <t>รวมงบประมาณทั้งสิ้น</t>
  </si>
  <si>
    <t>แบบฟอร์มปรับแผนการใช้จ่ายงบประมาณ ประจำปีงบประมาณ พ.ศ. 2559 (เบิกจ่ายหน่วยงาน)</t>
  </si>
  <si>
    <t>กองนโยบายและแผน  สำนักงานอธิการบดี</t>
  </si>
  <si>
    <t>งานบริหารทั่วไป  กองนโยบายและแผน  สำนักงานอธิการบดี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</si>
</sst>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i/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D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33"/>
        <bgColor indexed="64"/>
      </patternFill>
    </fill>
    <fill>
      <patternFill patternType="solid">
        <fgColor rgb="FFD0E89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vertical="top" wrapText="1"/>
    </xf>
    <xf numFmtId="0" fontId="3" fillId="5" borderId="6" xfId="0" applyFont="1" applyFill="1" applyBorder="1" applyAlignment="1">
      <alignment vertical="top" wrapText="1"/>
    </xf>
    <xf numFmtId="0" fontId="3" fillId="5" borderId="7" xfId="0" applyFont="1" applyFill="1" applyBorder="1" applyAlignment="1">
      <alignment horizontal="center" vertical="top" wrapText="1"/>
    </xf>
    <xf numFmtId="43" fontId="2" fillId="5" borderId="11" xfId="1" applyFont="1" applyFill="1" applyBorder="1" applyAlignment="1">
      <alignment horizontal="right" vertical="top" wrapText="1"/>
    </xf>
    <xf numFmtId="0" fontId="3" fillId="5" borderId="11" xfId="0" applyFont="1" applyFill="1" applyBorder="1" applyAlignment="1">
      <alignment horizontal="right" vertical="top" wrapText="1"/>
    </xf>
    <xf numFmtId="0" fontId="2" fillId="6" borderId="5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top" wrapText="1"/>
    </xf>
    <xf numFmtId="0" fontId="3" fillId="6" borderId="7" xfId="0" applyFont="1" applyFill="1" applyBorder="1" applyAlignment="1">
      <alignment horizontal="center" vertical="top" wrapText="1"/>
    </xf>
    <xf numFmtId="43" fontId="2" fillId="6" borderId="11" xfId="1" applyFont="1" applyFill="1" applyBorder="1" applyAlignment="1">
      <alignment horizontal="right" vertical="top" wrapText="1"/>
    </xf>
    <xf numFmtId="0" fontId="3" fillId="6" borderId="11" xfId="0" applyFont="1" applyFill="1" applyBorder="1" applyAlignment="1">
      <alignment horizontal="right" vertical="top" wrapText="1"/>
    </xf>
    <xf numFmtId="0" fontId="2" fillId="7" borderId="5" xfId="0" applyFont="1" applyFill="1" applyBorder="1" applyAlignment="1">
      <alignment vertical="top" wrapText="1"/>
    </xf>
    <xf numFmtId="0" fontId="2" fillId="7" borderId="6" xfId="0" applyFont="1" applyFill="1" applyBorder="1" applyAlignment="1">
      <alignment vertical="top" wrapText="1"/>
    </xf>
    <xf numFmtId="0" fontId="2" fillId="7" borderId="7" xfId="0" applyFont="1" applyFill="1" applyBorder="1" applyAlignment="1">
      <alignment horizontal="center" vertical="top" wrapText="1"/>
    </xf>
    <xf numFmtId="43" fontId="2" fillId="7" borderId="11" xfId="1" applyFont="1" applyFill="1" applyBorder="1" applyAlignment="1">
      <alignment horizontal="right" vertical="top" wrapText="1"/>
    </xf>
    <xf numFmtId="0" fontId="3" fillId="7" borderId="11" xfId="0" applyFont="1" applyFill="1" applyBorder="1" applyAlignment="1">
      <alignment horizontal="right" vertical="top" wrapText="1"/>
    </xf>
    <xf numFmtId="43" fontId="2" fillId="0" borderId="11" xfId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43" fontId="3" fillId="0" borderId="11" xfId="1" applyFont="1" applyBorder="1" applyAlignment="1">
      <alignment horizontal="right" wrapText="1"/>
    </xf>
    <xf numFmtId="43" fontId="2" fillId="8" borderId="11" xfId="1" applyFont="1" applyFill="1" applyBorder="1" applyAlignment="1">
      <alignment horizontal="center" wrapText="1"/>
    </xf>
    <xf numFmtId="0" fontId="3" fillId="8" borderId="11" xfId="0" applyFont="1" applyFill="1" applyBorder="1" applyAlignment="1">
      <alignment horizontal="right" wrapText="1"/>
    </xf>
    <xf numFmtId="0" fontId="3" fillId="0" borderId="0" xfId="0" applyFont="1" applyBorder="1"/>
    <xf numFmtId="0" fontId="2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wrapText="1"/>
    </xf>
    <xf numFmtId="0" fontId="2" fillId="8" borderId="6" xfId="0" applyFont="1" applyFill="1" applyBorder="1" applyAlignment="1">
      <alignment horizontal="center" wrapText="1"/>
    </xf>
    <xf numFmtId="0" fontId="2" fillId="8" borderId="7" xfId="0" applyFont="1" applyFill="1" applyBorder="1" applyAlignment="1">
      <alignment horizont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85725</xdr:colOff>
      <xdr:row>0</xdr:row>
      <xdr:rowOff>38100</xdr:rowOff>
    </xdr:from>
    <xdr:ext cx="1533753" cy="382156"/>
    <xdr:sp macro="" textlink="">
      <xdr:nvSpPr>
        <xdr:cNvPr id="2" name="TextBox 1"/>
        <xdr:cNvSpPr txBox="1"/>
      </xdr:nvSpPr>
      <xdr:spPr>
        <a:xfrm>
          <a:off x="11715750" y="38100"/>
          <a:ext cx="1533753" cy="3821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PSK" pitchFamily="34" charset="-34"/>
              <a:cs typeface="TH SarabunPSK" pitchFamily="34" charset="-34"/>
            </a:rPr>
            <a:t>เอกสารหมายเลข 4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85725</xdr:colOff>
      <xdr:row>0</xdr:row>
      <xdr:rowOff>38100</xdr:rowOff>
    </xdr:from>
    <xdr:ext cx="1533753" cy="433708"/>
    <xdr:sp macro="" textlink="">
      <xdr:nvSpPr>
        <xdr:cNvPr id="2" name="TextBox 1"/>
        <xdr:cNvSpPr txBox="1"/>
      </xdr:nvSpPr>
      <xdr:spPr>
        <a:xfrm>
          <a:off x="11715750" y="38100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 4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85725</xdr:colOff>
      <xdr:row>0</xdr:row>
      <xdr:rowOff>38100</xdr:rowOff>
    </xdr:from>
    <xdr:ext cx="1533753" cy="433708"/>
    <xdr:sp macro="" textlink="">
      <xdr:nvSpPr>
        <xdr:cNvPr id="2" name="TextBox 1"/>
        <xdr:cNvSpPr txBox="1"/>
      </xdr:nvSpPr>
      <xdr:spPr>
        <a:xfrm>
          <a:off x="11715750" y="38100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 4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85725</xdr:colOff>
      <xdr:row>0</xdr:row>
      <xdr:rowOff>38100</xdr:rowOff>
    </xdr:from>
    <xdr:ext cx="1533753" cy="382156"/>
    <xdr:sp macro="" textlink="">
      <xdr:nvSpPr>
        <xdr:cNvPr id="2" name="TextBox 1"/>
        <xdr:cNvSpPr txBox="1"/>
      </xdr:nvSpPr>
      <xdr:spPr>
        <a:xfrm>
          <a:off x="11715750" y="38100"/>
          <a:ext cx="1533753" cy="3821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PSK" pitchFamily="34" charset="-34"/>
              <a:cs typeface="TH SarabunPSK" pitchFamily="34" charset="-34"/>
            </a:rPr>
            <a:t>เอกสารหมายเลข 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view="pageBreakPreview" zoomScaleSheetLayoutView="100" workbookViewId="0">
      <selection activeCell="C4" sqref="C4:C6"/>
    </sheetView>
  </sheetViews>
  <sheetFormatPr defaultRowHeight="18.75"/>
  <cols>
    <col min="1" max="1" width="36" style="27" bestFit="1" customWidth="1"/>
    <col min="2" max="2" width="24.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7.625" style="2" customWidth="1"/>
    <col min="15" max="16384" width="9" style="2"/>
  </cols>
  <sheetData>
    <row r="1" spans="1:14" ht="21">
      <c r="A1" s="35" t="s">
        <v>52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28" customFormat="1">
      <c r="A2" s="36" t="s">
        <v>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>
      <c r="A4" s="40" t="s">
        <v>0</v>
      </c>
      <c r="B4" s="43" t="s">
        <v>1</v>
      </c>
      <c r="C4" s="46" t="s">
        <v>2</v>
      </c>
      <c r="D4" s="1" t="s">
        <v>3</v>
      </c>
      <c r="E4" s="1" t="s">
        <v>4</v>
      </c>
      <c r="F4" s="1" t="s">
        <v>5</v>
      </c>
      <c r="G4" s="29" t="s">
        <v>6</v>
      </c>
      <c r="H4" s="30"/>
      <c r="I4" s="31"/>
      <c r="J4" s="29" t="s">
        <v>7</v>
      </c>
      <c r="K4" s="30"/>
      <c r="L4" s="30"/>
      <c r="M4" s="31"/>
      <c r="N4" s="1" t="s">
        <v>8</v>
      </c>
    </row>
    <row r="5" spans="1:14">
      <c r="A5" s="41"/>
      <c r="B5" s="44"/>
      <c r="C5" s="47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42"/>
      <c r="B6" s="45"/>
      <c r="C6" s="48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v>1250000</v>
      </c>
      <c r="E7" s="10">
        <v>89705</v>
      </c>
      <c r="F7" s="10">
        <v>1160295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21</v>
      </c>
      <c r="B8" s="13"/>
      <c r="C8" s="14"/>
      <c r="D8" s="15">
        <v>467140</v>
      </c>
      <c r="E8" s="15">
        <v>15830</v>
      </c>
      <c r="F8" s="15">
        <v>451310</v>
      </c>
      <c r="G8" s="16"/>
      <c r="H8" s="16"/>
      <c r="I8" s="16"/>
      <c r="J8" s="16"/>
      <c r="K8" s="16"/>
      <c r="L8" s="16"/>
      <c r="M8" s="16"/>
      <c r="N8" s="16"/>
    </row>
    <row r="9" spans="1:14" ht="56.25">
      <c r="A9" s="17" t="s">
        <v>22</v>
      </c>
      <c r="B9" s="18" t="s">
        <v>23</v>
      </c>
      <c r="C9" s="19" t="s">
        <v>24</v>
      </c>
      <c r="D9" s="20">
        <v>57200</v>
      </c>
      <c r="E9" s="20">
        <v>13430</v>
      </c>
      <c r="F9" s="20">
        <v>43770</v>
      </c>
      <c r="G9" s="21"/>
      <c r="H9" s="21"/>
      <c r="I9" s="21"/>
      <c r="J9" s="21"/>
      <c r="K9" s="21"/>
      <c r="L9" s="21"/>
      <c r="M9" s="21"/>
      <c r="N9" s="21"/>
    </row>
    <row r="10" spans="1:14">
      <c r="A10" s="32" t="s">
        <v>25</v>
      </c>
      <c r="B10" s="33"/>
      <c r="C10" s="34"/>
      <c r="D10" s="22">
        <v>57200</v>
      </c>
      <c r="E10" s="22">
        <v>13430</v>
      </c>
      <c r="F10" s="22">
        <v>43770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37" t="s">
        <v>26</v>
      </c>
      <c r="B11" s="38"/>
      <c r="C11" s="39"/>
      <c r="D11" s="24">
        <v>17760</v>
      </c>
      <c r="E11" s="24">
        <v>13430</v>
      </c>
      <c r="F11" s="24">
        <v>4330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37" t="s">
        <v>27</v>
      </c>
      <c r="B12" s="38"/>
      <c r="C12" s="39"/>
      <c r="D12" s="24">
        <v>30040</v>
      </c>
      <c r="E12" s="24">
        <v>0</v>
      </c>
      <c r="F12" s="24">
        <v>30040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37" t="s">
        <v>28</v>
      </c>
      <c r="B13" s="38"/>
      <c r="C13" s="39"/>
      <c r="D13" s="24">
        <v>9400</v>
      </c>
      <c r="E13" s="24">
        <v>0</v>
      </c>
      <c r="F13" s="24">
        <v>9400</v>
      </c>
      <c r="G13" s="23"/>
      <c r="H13" s="23"/>
      <c r="I13" s="23"/>
      <c r="J13" s="23"/>
      <c r="K13" s="23"/>
      <c r="L13" s="23"/>
      <c r="M13" s="23"/>
      <c r="N13" s="23"/>
    </row>
    <row r="14" spans="1:14" ht="37.5">
      <c r="A14" s="17" t="s">
        <v>29</v>
      </c>
      <c r="B14" s="18" t="s">
        <v>23</v>
      </c>
      <c r="C14" s="19" t="s">
        <v>24</v>
      </c>
      <c r="D14" s="20">
        <v>46000</v>
      </c>
      <c r="E14" s="20">
        <v>2400</v>
      </c>
      <c r="F14" s="20">
        <v>43600</v>
      </c>
      <c r="G14" s="21"/>
      <c r="H14" s="21"/>
      <c r="I14" s="21"/>
      <c r="J14" s="21"/>
      <c r="K14" s="21"/>
      <c r="L14" s="21"/>
      <c r="M14" s="21"/>
      <c r="N14" s="21"/>
    </row>
    <row r="15" spans="1:14">
      <c r="A15" s="32" t="s">
        <v>25</v>
      </c>
      <c r="B15" s="33"/>
      <c r="C15" s="34"/>
      <c r="D15" s="22">
        <v>46000</v>
      </c>
      <c r="E15" s="22">
        <v>2400</v>
      </c>
      <c r="F15" s="22">
        <v>43600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37" t="s">
        <v>26</v>
      </c>
      <c r="B16" s="38"/>
      <c r="C16" s="39"/>
      <c r="D16" s="24">
        <v>7500</v>
      </c>
      <c r="E16" s="24">
        <v>0</v>
      </c>
      <c r="F16" s="24">
        <v>7500</v>
      </c>
      <c r="G16" s="23"/>
      <c r="H16" s="23"/>
      <c r="I16" s="23"/>
      <c r="J16" s="23"/>
      <c r="K16" s="23"/>
      <c r="L16" s="23"/>
      <c r="M16" s="23"/>
      <c r="N16" s="23"/>
    </row>
    <row r="17" spans="1:14">
      <c r="A17" s="37" t="s">
        <v>27</v>
      </c>
      <c r="B17" s="38"/>
      <c r="C17" s="39"/>
      <c r="D17" s="24">
        <v>34700</v>
      </c>
      <c r="E17" s="24">
        <v>2400</v>
      </c>
      <c r="F17" s="24">
        <v>32300</v>
      </c>
      <c r="G17" s="23"/>
      <c r="H17" s="23"/>
      <c r="I17" s="23"/>
      <c r="J17" s="23"/>
      <c r="K17" s="23"/>
      <c r="L17" s="23"/>
      <c r="M17" s="23"/>
      <c r="N17" s="23"/>
    </row>
    <row r="18" spans="1:14">
      <c r="A18" s="37" t="s">
        <v>28</v>
      </c>
      <c r="B18" s="38"/>
      <c r="C18" s="39"/>
      <c r="D18" s="24">
        <v>3800</v>
      </c>
      <c r="E18" s="24">
        <v>0</v>
      </c>
      <c r="F18" s="24">
        <v>3800</v>
      </c>
      <c r="G18" s="23"/>
      <c r="H18" s="23"/>
      <c r="I18" s="23"/>
      <c r="J18" s="23"/>
      <c r="K18" s="23"/>
      <c r="L18" s="23"/>
      <c r="M18" s="23"/>
      <c r="N18" s="23"/>
    </row>
    <row r="19" spans="1:14" ht="75">
      <c r="A19" s="17" t="s">
        <v>30</v>
      </c>
      <c r="B19" s="18" t="s">
        <v>23</v>
      </c>
      <c r="C19" s="19" t="s">
        <v>24</v>
      </c>
      <c r="D19" s="20">
        <v>63940</v>
      </c>
      <c r="E19" s="20">
        <v>0</v>
      </c>
      <c r="F19" s="20">
        <v>63940</v>
      </c>
      <c r="G19" s="21"/>
      <c r="H19" s="21"/>
      <c r="I19" s="21"/>
      <c r="J19" s="21"/>
      <c r="K19" s="21"/>
      <c r="L19" s="21"/>
      <c r="M19" s="21"/>
      <c r="N19" s="21"/>
    </row>
    <row r="20" spans="1:14">
      <c r="A20" s="32" t="s">
        <v>25</v>
      </c>
      <c r="B20" s="33"/>
      <c r="C20" s="34"/>
      <c r="D20" s="22">
        <v>63940</v>
      </c>
      <c r="E20" s="22">
        <v>0</v>
      </c>
      <c r="F20" s="22">
        <v>63940</v>
      </c>
      <c r="G20" s="23"/>
      <c r="H20" s="23"/>
      <c r="I20" s="23"/>
      <c r="J20" s="23"/>
      <c r="K20" s="23"/>
      <c r="L20" s="23"/>
      <c r="M20" s="23"/>
      <c r="N20" s="23"/>
    </row>
    <row r="21" spans="1:14">
      <c r="A21" s="37" t="s">
        <v>26</v>
      </c>
      <c r="B21" s="38"/>
      <c r="C21" s="39"/>
      <c r="D21" s="24">
        <v>15000</v>
      </c>
      <c r="E21" s="24">
        <v>0</v>
      </c>
      <c r="F21" s="24">
        <v>15000</v>
      </c>
      <c r="G21" s="23"/>
      <c r="H21" s="23"/>
      <c r="I21" s="23"/>
      <c r="J21" s="23"/>
      <c r="K21" s="23"/>
      <c r="L21" s="23"/>
      <c r="M21" s="23"/>
      <c r="N21" s="23"/>
    </row>
    <row r="22" spans="1:14">
      <c r="A22" s="37" t="s">
        <v>27</v>
      </c>
      <c r="B22" s="38"/>
      <c r="C22" s="39"/>
      <c r="D22" s="24">
        <v>45940</v>
      </c>
      <c r="E22" s="24">
        <v>0</v>
      </c>
      <c r="F22" s="24">
        <v>45940</v>
      </c>
      <c r="G22" s="23"/>
      <c r="H22" s="23"/>
      <c r="I22" s="23"/>
      <c r="J22" s="23"/>
      <c r="K22" s="23"/>
      <c r="L22" s="23"/>
      <c r="M22" s="23"/>
      <c r="N22" s="23"/>
    </row>
    <row r="23" spans="1:14">
      <c r="A23" s="37" t="s">
        <v>28</v>
      </c>
      <c r="B23" s="38"/>
      <c r="C23" s="39"/>
      <c r="D23" s="24">
        <v>3000</v>
      </c>
      <c r="E23" s="24">
        <v>0</v>
      </c>
      <c r="F23" s="24">
        <v>3000</v>
      </c>
      <c r="G23" s="23"/>
      <c r="H23" s="23"/>
      <c r="I23" s="23"/>
      <c r="J23" s="23"/>
      <c r="K23" s="23"/>
      <c r="L23" s="23"/>
      <c r="M23" s="23"/>
      <c r="N23" s="23"/>
    </row>
    <row r="24" spans="1:14" ht="37.5">
      <c r="A24" s="17" t="s">
        <v>31</v>
      </c>
      <c r="B24" s="18" t="s">
        <v>32</v>
      </c>
      <c r="C24" s="19" t="s">
        <v>33</v>
      </c>
      <c r="D24" s="20">
        <v>300000</v>
      </c>
      <c r="E24" s="20">
        <v>0</v>
      </c>
      <c r="F24" s="20">
        <v>300000</v>
      </c>
      <c r="G24" s="21"/>
      <c r="H24" s="21"/>
      <c r="I24" s="21"/>
      <c r="J24" s="21"/>
      <c r="K24" s="21"/>
      <c r="L24" s="21"/>
      <c r="M24" s="21"/>
      <c r="N24" s="21"/>
    </row>
    <row r="25" spans="1:14">
      <c r="A25" s="32" t="s">
        <v>34</v>
      </c>
      <c r="B25" s="33"/>
      <c r="C25" s="34"/>
      <c r="D25" s="22">
        <v>300000</v>
      </c>
      <c r="E25" s="22">
        <v>0</v>
      </c>
      <c r="F25" s="22">
        <v>300000</v>
      </c>
      <c r="G25" s="23"/>
      <c r="H25" s="23"/>
      <c r="I25" s="23"/>
      <c r="J25" s="23"/>
      <c r="K25" s="23"/>
      <c r="L25" s="23"/>
      <c r="M25" s="23"/>
      <c r="N25" s="23"/>
    </row>
    <row r="26" spans="1:14">
      <c r="A26" s="37" t="s">
        <v>35</v>
      </c>
      <c r="B26" s="38"/>
      <c r="C26" s="39"/>
      <c r="D26" s="24">
        <v>300000</v>
      </c>
      <c r="E26" s="24">
        <v>0</v>
      </c>
      <c r="F26" s="24">
        <v>300000</v>
      </c>
      <c r="G26" s="23"/>
      <c r="H26" s="23"/>
      <c r="I26" s="23"/>
      <c r="J26" s="23"/>
      <c r="K26" s="23"/>
      <c r="L26" s="23"/>
      <c r="M26" s="23"/>
      <c r="N26" s="23"/>
    </row>
    <row r="27" spans="1:14">
      <c r="A27" s="12" t="s">
        <v>36</v>
      </c>
      <c r="B27" s="13"/>
      <c r="C27" s="14"/>
      <c r="D27" s="15">
        <v>100900</v>
      </c>
      <c r="E27" s="15">
        <v>50175</v>
      </c>
      <c r="F27" s="15">
        <v>50725</v>
      </c>
      <c r="G27" s="16"/>
      <c r="H27" s="16"/>
      <c r="I27" s="16"/>
      <c r="J27" s="16"/>
      <c r="K27" s="16"/>
      <c r="L27" s="16"/>
      <c r="M27" s="16"/>
      <c r="N27" s="16"/>
    </row>
    <row r="28" spans="1:14" ht="56.25">
      <c r="A28" s="17" t="s">
        <v>37</v>
      </c>
      <c r="B28" s="18" t="s">
        <v>38</v>
      </c>
      <c r="C28" s="19" t="s">
        <v>24</v>
      </c>
      <c r="D28" s="20">
        <v>50900</v>
      </c>
      <c r="E28" s="20">
        <v>50175</v>
      </c>
      <c r="F28" s="20">
        <v>725</v>
      </c>
      <c r="G28" s="21"/>
      <c r="H28" s="21"/>
      <c r="I28" s="21"/>
      <c r="J28" s="21"/>
      <c r="K28" s="21"/>
      <c r="L28" s="21"/>
      <c r="M28" s="21"/>
      <c r="N28" s="21"/>
    </row>
    <row r="29" spans="1:14">
      <c r="A29" s="32" t="s">
        <v>34</v>
      </c>
      <c r="B29" s="33"/>
      <c r="C29" s="34"/>
      <c r="D29" s="22">
        <v>50900</v>
      </c>
      <c r="E29" s="22">
        <v>50175</v>
      </c>
      <c r="F29" s="22">
        <v>725</v>
      </c>
      <c r="G29" s="23"/>
      <c r="H29" s="23"/>
      <c r="I29" s="23"/>
      <c r="J29" s="23"/>
      <c r="K29" s="23"/>
      <c r="L29" s="23"/>
      <c r="M29" s="23"/>
      <c r="N29" s="23"/>
    </row>
    <row r="30" spans="1:14">
      <c r="A30" s="37" t="s">
        <v>39</v>
      </c>
      <c r="B30" s="38"/>
      <c r="C30" s="39"/>
      <c r="D30" s="24">
        <v>8500</v>
      </c>
      <c r="E30" s="24">
        <v>4125</v>
      </c>
      <c r="F30" s="24">
        <v>4375</v>
      </c>
      <c r="G30" s="23"/>
      <c r="H30" s="23"/>
      <c r="I30" s="23"/>
      <c r="J30" s="23"/>
      <c r="K30" s="23"/>
      <c r="L30" s="23"/>
      <c r="M30" s="23"/>
      <c r="N30" s="23"/>
    </row>
    <row r="31" spans="1:14">
      <c r="A31" s="37" t="s">
        <v>40</v>
      </c>
      <c r="B31" s="38"/>
      <c r="C31" s="39"/>
      <c r="D31" s="24">
        <v>35000</v>
      </c>
      <c r="E31" s="24">
        <v>46050</v>
      </c>
      <c r="F31" s="24">
        <v>-11050</v>
      </c>
      <c r="G31" s="23"/>
      <c r="H31" s="23"/>
      <c r="I31" s="23"/>
      <c r="J31" s="23"/>
      <c r="K31" s="23"/>
      <c r="L31" s="23"/>
      <c r="M31" s="23"/>
      <c r="N31" s="23"/>
    </row>
    <row r="32" spans="1:14">
      <c r="A32" s="37" t="s">
        <v>41</v>
      </c>
      <c r="B32" s="38"/>
      <c r="C32" s="39"/>
      <c r="D32" s="24">
        <v>7400</v>
      </c>
      <c r="E32" s="24">
        <v>0</v>
      </c>
      <c r="F32" s="24">
        <v>7400</v>
      </c>
      <c r="G32" s="23"/>
      <c r="H32" s="23"/>
      <c r="I32" s="23"/>
      <c r="J32" s="23"/>
      <c r="K32" s="23"/>
      <c r="L32" s="23"/>
      <c r="M32" s="23"/>
      <c r="N32" s="23"/>
    </row>
    <row r="33" spans="1:14" ht="37.5">
      <c r="A33" s="17" t="s">
        <v>42</v>
      </c>
      <c r="B33" s="18" t="s">
        <v>23</v>
      </c>
      <c r="C33" s="19" t="s">
        <v>24</v>
      </c>
      <c r="D33" s="20">
        <v>50000</v>
      </c>
      <c r="E33" s="20">
        <v>0</v>
      </c>
      <c r="F33" s="20">
        <v>50000</v>
      </c>
      <c r="G33" s="21"/>
      <c r="H33" s="21"/>
      <c r="I33" s="21"/>
      <c r="J33" s="21"/>
      <c r="K33" s="21"/>
      <c r="L33" s="21"/>
      <c r="M33" s="21"/>
      <c r="N33" s="21"/>
    </row>
    <row r="34" spans="1:14">
      <c r="A34" s="32" t="s">
        <v>25</v>
      </c>
      <c r="B34" s="33"/>
      <c r="C34" s="34"/>
      <c r="D34" s="22">
        <v>50000</v>
      </c>
      <c r="E34" s="22">
        <v>0</v>
      </c>
      <c r="F34" s="22">
        <v>50000</v>
      </c>
      <c r="G34" s="23"/>
      <c r="H34" s="23"/>
      <c r="I34" s="23"/>
      <c r="J34" s="23"/>
      <c r="K34" s="23"/>
      <c r="L34" s="23"/>
      <c r="M34" s="23"/>
      <c r="N34" s="23"/>
    </row>
    <row r="35" spans="1:14">
      <c r="A35" s="37" t="s">
        <v>26</v>
      </c>
      <c r="B35" s="38"/>
      <c r="C35" s="39"/>
      <c r="D35" s="24">
        <v>8500</v>
      </c>
      <c r="E35" s="24">
        <v>0</v>
      </c>
      <c r="F35" s="24">
        <v>8500</v>
      </c>
      <c r="G35" s="23"/>
      <c r="H35" s="23"/>
      <c r="I35" s="23"/>
      <c r="J35" s="23"/>
      <c r="K35" s="23"/>
      <c r="L35" s="23"/>
      <c r="M35" s="23"/>
      <c r="N35" s="23"/>
    </row>
    <row r="36" spans="1:14">
      <c r="A36" s="37" t="s">
        <v>27</v>
      </c>
      <c r="B36" s="38"/>
      <c r="C36" s="39"/>
      <c r="D36" s="24">
        <v>36500</v>
      </c>
      <c r="E36" s="24">
        <v>0</v>
      </c>
      <c r="F36" s="24">
        <v>36500</v>
      </c>
      <c r="G36" s="23"/>
      <c r="H36" s="23"/>
      <c r="I36" s="23"/>
      <c r="J36" s="23"/>
      <c r="K36" s="23"/>
      <c r="L36" s="23"/>
      <c r="M36" s="23"/>
      <c r="N36" s="23"/>
    </row>
    <row r="37" spans="1:14">
      <c r="A37" s="37" t="s">
        <v>28</v>
      </c>
      <c r="B37" s="38"/>
      <c r="C37" s="39"/>
      <c r="D37" s="24">
        <v>5000</v>
      </c>
      <c r="E37" s="24">
        <v>0</v>
      </c>
      <c r="F37" s="24">
        <v>5000</v>
      </c>
      <c r="G37" s="23"/>
      <c r="H37" s="23"/>
      <c r="I37" s="23"/>
      <c r="J37" s="23"/>
      <c r="K37" s="23"/>
      <c r="L37" s="23"/>
      <c r="M37" s="23"/>
      <c r="N37" s="23"/>
    </row>
    <row r="38" spans="1:14">
      <c r="A38" s="12" t="s">
        <v>43</v>
      </c>
      <c r="B38" s="13"/>
      <c r="C38" s="14"/>
      <c r="D38" s="15">
        <v>681960</v>
      </c>
      <c r="E38" s="15">
        <v>23700</v>
      </c>
      <c r="F38" s="15">
        <v>658260</v>
      </c>
      <c r="G38" s="16"/>
      <c r="H38" s="16"/>
      <c r="I38" s="16"/>
      <c r="J38" s="16"/>
      <c r="K38" s="16"/>
      <c r="L38" s="16"/>
      <c r="M38" s="16"/>
      <c r="N38" s="16"/>
    </row>
    <row r="39" spans="1:14" ht="56.25">
      <c r="A39" s="17" t="s">
        <v>44</v>
      </c>
      <c r="B39" s="18" t="s">
        <v>32</v>
      </c>
      <c r="C39" s="19" t="s">
        <v>24</v>
      </c>
      <c r="D39" s="20">
        <v>49500</v>
      </c>
      <c r="E39" s="20">
        <v>0</v>
      </c>
      <c r="F39" s="20">
        <v>49500</v>
      </c>
      <c r="G39" s="21"/>
      <c r="H39" s="21"/>
      <c r="I39" s="21"/>
      <c r="J39" s="21"/>
      <c r="K39" s="21"/>
      <c r="L39" s="21"/>
      <c r="M39" s="21"/>
      <c r="N39" s="21"/>
    </row>
    <row r="40" spans="1:14">
      <c r="A40" s="32" t="s">
        <v>25</v>
      </c>
      <c r="B40" s="33"/>
      <c r="C40" s="34"/>
      <c r="D40" s="22">
        <v>49500</v>
      </c>
      <c r="E40" s="22">
        <v>0</v>
      </c>
      <c r="F40" s="22">
        <v>49500</v>
      </c>
      <c r="G40" s="23"/>
      <c r="H40" s="23"/>
      <c r="I40" s="23"/>
      <c r="J40" s="23"/>
      <c r="K40" s="23"/>
      <c r="L40" s="23"/>
      <c r="M40" s="23"/>
      <c r="N40" s="23"/>
    </row>
    <row r="41" spans="1:14">
      <c r="A41" s="37" t="s">
        <v>26</v>
      </c>
      <c r="B41" s="38"/>
      <c r="C41" s="39"/>
      <c r="D41" s="24">
        <v>4500</v>
      </c>
      <c r="E41" s="24">
        <v>0</v>
      </c>
      <c r="F41" s="24">
        <v>4500</v>
      </c>
      <c r="G41" s="23"/>
      <c r="H41" s="23"/>
      <c r="I41" s="23"/>
      <c r="J41" s="23"/>
      <c r="K41" s="23"/>
      <c r="L41" s="23"/>
      <c r="M41" s="23"/>
      <c r="N41" s="23"/>
    </row>
    <row r="42" spans="1:14">
      <c r="A42" s="37" t="s">
        <v>27</v>
      </c>
      <c r="B42" s="38"/>
      <c r="C42" s="39"/>
      <c r="D42" s="24">
        <v>42000</v>
      </c>
      <c r="E42" s="24">
        <v>0</v>
      </c>
      <c r="F42" s="24">
        <v>42000</v>
      </c>
      <c r="G42" s="23"/>
      <c r="H42" s="23"/>
      <c r="I42" s="23"/>
      <c r="J42" s="23"/>
      <c r="K42" s="23"/>
      <c r="L42" s="23"/>
      <c r="M42" s="23"/>
      <c r="N42" s="23"/>
    </row>
    <row r="43" spans="1:14">
      <c r="A43" s="37" t="s">
        <v>28</v>
      </c>
      <c r="B43" s="38"/>
      <c r="C43" s="39"/>
      <c r="D43" s="24">
        <v>3000</v>
      </c>
      <c r="E43" s="24">
        <v>0</v>
      </c>
      <c r="F43" s="24">
        <v>3000</v>
      </c>
      <c r="G43" s="23"/>
      <c r="H43" s="23"/>
      <c r="I43" s="23"/>
      <c r="J43" s="23"/>
      <c r="K43" s="23"/>
      <c r="L43" s="23"/>
      <c r="M43" s="23"/>
      <c r="N43" s="23"/>
    </row>
    <row r="44" spans="1:14" ht="75">
      <c r="A44" s="17" t="s">
        <v>45</v>
      </c>
      <c r="B44" s="18" t="s">
        <v>32</v>
      </c>
      <c r="C44" s="19" t="s">
        <v>24</v>
      </c>
      <c r="D44" s="20">
        <v>53900</v>
      </c>
      <c r="E44" s="20">
        <v>0</v>
      </c>
      <c r="F44" s="20">
        <v>53900</v>
      </c>
      <c r="G44" s="21"/>
      <c r="H44" s="21"/>
      <c r="I44" s="21"/>
      <c r="J44" s="21"/>
      <c r="K44" s="21"/>
      <c r="L44" s="21"/>
      <c r="M44" s="21"/>
      <c r="N44" s="21"/>
    </row>
    <row r="45" spans="1:14">
      <c r="A45" s="32" t="s">
        <v>25</v>
      </c>
      <c r="B45" s="33"/>
      <c r="C45" s="34"/>
      <c r="D45" s="22">
        <v>53900</v>
      </c>
      <c r="E45" s="22">
        <v>0</v>
      </c>
      <c r="F45" s="22">
        <v>53900</v>
      </c>
      <c r="G45" s="23"/>
      <c r="H45" s="23"/>
      <c r="I45" s="23"/>
      <c r="J45" s="23"/>
      <c r="K45" s="23"/>
      <c r="L45" s="23"/>
      <c r="M45" s="23"/>
      <c r="N45" s="23"/>
    </row>
    <row r="46" spans="1:14">
      <c r="A46" s="37" t="s">
        <v>26</v>
      </c>
      <c r="B46" s="38"/>
      <c r="C46" s="39"/>
      <c r="D46" s="24">
        <v>7500</v>
      </c>
      <c r="E46" s="24">
        <v>0</v>
      </c>
      <c r="F46" s="24">
        <v>7500</v>
      </c>
      <c r="G46" s="23"/>
      <c r="H46" s="23"/>
      <c r="I46" s="23"/>
      <c r="J46" s="23"/>
      <c r="K46" s="23"/>
      <c r="L46" s="23"/>
      <c r="M46" s="23"/>
      <c r="N46" s="23"/>
    </row>
    <row r="47" spans="1:14">
      <c r="A47" s="37" t="s">
        <v>27</v>
      </c>
      <c r="B47" s="38"/>
      <c r="C47" s="39"/>
      <c r="D47" s="24">
        <v>43400</v>
      </c>
      <c r="E47" s="24">
        <v>0</v>
      </c>
      <c r="F47" s="24">
        <v>43400</v>
      </c>
      <c r="G47" s="23"/>
      <c r="H47" s="23"/>
      <c r="I47" s="23"/>
      <c r="J47" s="23"/>
      <c r="K47" s="23"/>
      <c r="L47" s="23"/>
      <c r="M47" s="23"/>
      <c r="N47" s="23"/>
    </row>
    <row r="48" spans="1:14">
      <c r="A48" s="37" t="s">
        <v>28</v>
      </c>
      <c r="B48" s="38"/>
      <c r="C48" s="39"/>
      <c r="D48" s="24">
        <v>3000</v>
      </c>
      <c r="E48" s="24">
        <v>0</v>
      </c>
      <c r="F48" s="24">
        <v>3000</v>
      </c>
      <c r="G48" s="23"/>
      <c r="H48" s="23"/>
      <c r="I48" s="23"/>
      <c r="J48" s="23"/>
      <c r="K48" s="23"/>
      <c r="L48" s="23"/>
      <c r="M48" s="23"/>
      <c r="N48" s="23"/>
    </row>
    <row r="49" spans="1:14" ht="56.25">
      <c r="A49" s="17" t="s">
        <v>46</v>
      </c>
      <c r="B49" s="18" t="s">
        <v>32</v>
      </c>
      <c r="C49" s="19" t="s">
        <v>24</v>
      </c>
      <c r="D49" s="20">
        <v>42500</v>
      </c>
      <c r="E49" s="20">
        <v>0</v>
      </c>
      <c r="F49" s="20">
        <v>42500</v>
      </c>
      <c r="G49" s="21"/>
      <c r="H49" s="21"/>
      <c r="I49" s="21"/>
      <c r="J49" s="21"/>
      <c r="K49" s="21"/>
      <c r="L49" s="21"/>
      <c r="M49" s="21"/>
      <c r="N49" s="21"/>
    </row>
    <row r="50" spans="1:14">
      <c r="A50" s="32" t="s">
        <v>25</v>
      </c>
      <c r="B50" s="33"/>
      <c r="C50" s="34"/>
      <c r="D50" s="22">
        <v>42500</v>
      </c>
      <c r="E50" s="22">
        <v>0</v>
      </c>
      <c r="F50" s="22">
        <v>42500</v>
      </c>
      <c r="G50" s="23"/>
      <c r="H50" s="23"/>
      <c r="I50" s="23"/>
      <c r="J50" s="23"/>
      <c r="K50" s="23"/>
      <c r="L50" s="23"/>
      <c r="M50" s="23"/>
      <c r="N50" s="23"/>
    </row>
    <row r="51" spans="1:14">
      <c r="A51" s="37" t="s">
        <v>26</v>
      </c>
      <c r="B51" s="38"/>
      <c r="C51" s="39"/>
      <c r="D51" s="24">
        <v>4500</v>
      </c>
      <c r="E51" s="24">
        <v>0</v>
      </c>
      <c r="F51" s="24">
        <v>4500</v>
      </c>
      <c r="G51" s="23"/>
      <c r="H51" s="23"/>
      <c r="I51" s="23"/>
      <c r="J51" s="23"/>
      <c r="K51" s="23"/>
      <c r="L51" s="23"/>
      <c r="M51" s="23"/>
      <c r="N51" s="23"/>
    </row>
    <row r="52" spans="1:14">
      <c r="A52" s="37" t="s">
        <v>27</v>
      </c>
      <c r="B52" s="38"/>
      <c r="C52" s="39"/>
      <c r="D52" s="24">
        <v>35000</v>
      </c>
      <c r="E52" s="24">
        <v>0</v>
      </c>
      <c r="F52" s="24">
        <v>35000</v>
      </c>
      <c r="G52" s="23"/>
      <c r="H52" s="23"/>
      <c r="I52" s="23"/>
      <c r="J52" s="23"/>
      <c r="K52" s="23"/>
      <c r="L52" s="23"/>
      <c r="M52" s="23"/>
      <c r="N52" s="23"/>
    </row>
    <row r="53" spans="1:14">
      <c r="A53" s="37" t="s">
        <v>28</v>
      </c>
      <c r="B53" s="38"/>
      <c r="C53" s="39"/>
      <c r="D53" s="24">
        <v>3000</v>
      </c>
      <c r="E53" s="24">
        <v>0</v>
      </c>
      <c r="F53" s="24">
        <v>3000</v>
      </c>
      <c r="G53" s="23"/>
      <c r="H53" s="23"/>
      <c r="I53" s="23"/>
      <c r="J53" s="23"/>
      <c r="K53" s="23"/>
      <c r="L53" s="23"/>
      <c r="M53" s="23"/>
      <c r="N53" s="23"/>
    </row>
    <row r="54" spans="1:14" ht="75">
      <c r="A54" s="17" t="s">
        <v>47</v>
      </c>
      <c r="B54" s="18" t="s">
        <v>32</v>
      </c>
      <c r="C54" s="19" t="s">
        <v>24</v>
      </c>
      <c r="D54" s="20">
        <v>50900</v>
      </c>
      <c r="E54" s="20">
        <v>0</v>
      </c>
      <c r="F54" s="20">
        <v>50900</v>
      </c>
      <c r="G54" s="21"/>
      <c r="H54" s="21"/>
      <c r="I54" s="21"/>
      <c r="J54" s="21"/>
      <c r="K54" s="21"/>
      <c r="L54" s="21"/>
      <c r="M54" s="21"/>
      <c r="N54" s="21"/>
    </row>
    <row r="55" spans="1:14">
      <c r="A55" s="32" t="s">
        <v>25</v>
      </c>
      <c r="B55" s="33"/>
      <c r="C55" s="34"/>
      <c r="D55" s="22">
        <v>50900</v>
      </c>
      <c r="E55" s="22">
        <v>0</v>
      </c>
      <c r="F55" s="22">
        <v>50900</v>
      </c>
      <c r="G55" s="23"/>
      <c r="H55" s="23"/>
      <c r="I55" s="23"/>
      <c r="J55" s="23"/>
      <c r="K55" s="23"/>
      <c r="L55" s="23"/>
      <c r="M55" s="23"/>
      <c r="N55" s="23"/>
    </row>
    <row r="56" spans="1:14">
      <c r="A56" s="37" t="s">
        <v>26</v>
      </c>
      <c r="B56" s="38"/>
      <c r="C56" s="39"/>
      <c r="D56" s="24">
        <v>4500</v>
      </c>
      <c r="E56" s="24">
        <v>0</v>
      </c>
      <c r="F56" s="24">
        <v>4500</v>
      </c>
      <c r="G56" s="23"/>
      <c r="H56" s="23"/>
      <c r="I56" s="23"/>
      <c r="J56" s="23"/>
      <c r="K56" s="23"/>
      <c r="L56" s="23"/>
      <c r="M56" s="23"/>
      <c r="N56" s="23"/>
    </row>
    <row r="57" spans="1:14">
      <c r="A57" s="37" t="s">
        <v>27</v>
      </c>
      <c r="B57" s="38"/>
      <c r="C57" s="39"/>
      <c r="D57" s="24">
        <v>43400</v>
      </c>
      <c r="E57" s="24">
        <v>0</v>
      </c>
      <c r="F57" s="24">
        <v>43400</v>
      </c>
      <c r="G57" s="23"/>
      <c r="H57" s="23"/>
      <c r="I57" s="23"/>
      <c r="J57" s="23"/>
      <c r="K57" s="23"/>
      <c r="L57" s="23"/>
      <c r="M57" s="23"/>
      <c r="N57" s="23"/>
    </row>
    <row r="58" spans="1:14">
      <c r="A58" s="37" t="s">
        <v>28</v>
      </c>
      <c r="B58" s="38"/>
      <c r="C58" s="39"/>
      <c r="D58" s="24">
        <v>3000</v>
      </c>
      <c r="E58" s="24">
        <v>0</v>
      </c>
      <c r="F58" s="24">
        <v>3000</v>
      </c>
      <c r="G58" s="23"/>
      <c r="H58" s="23"/>
      <c r="I58" s="23"/>
      <c r="J58" s="23"/>
      <c r="K58" s="23"/>
      <c r="L58" s="23"/>
      <c r="M58" s="23"/>
      <c r="N58" s="23"/>
    </row>
    <row r="59" spans="1:14" ht="56.25">
      <c r="A59" s="17" t="s">
        <v>48</v>
      </c>
      <c r="B59" s="18" t="s">
        <v>32</v>
      </c>
      <c r="C59" s="19" t="s">
        <v>24</v>
      </c>
      <c r="D59" s="20">
        <v>25100</v>
      </c>
      <c r="E59" s="20">
        <v>23700</v>
      </c>
      <c r="F59" s="20">
        <v>1400</v>
      </c>
      <c r="G59" s="21"/>
      <c r="H59" s="21"/>
      <c r="I59" s="21"/>
      <c r="J59" s="21"/>
      <c r="K59" s="21"/>
      <c r="L59" s="21"/>
      <c r="M59" s="21"/>
      <c r="N59" s="21"/>
    </row>
    <row r="60" spans="1:14">
      <c r="A60" s="32" t="s">
        <v>34</v>
      </c>
      <c r="B60" s="33"/>
      <c r="C60" s="34"/>
      <c r="D60" s="22">
        <v>25100</v>
      </c>
      <c r="E60" s="22">
        <v>23700</v>
      </c>
      <c r="F60" s="22">
        <v>1400</v>
      </c>
      <c r="G60" s="23"/>
      <c r="H60" s="23"/>
      <c r="I60" s="23"/>
      <c r="J60" s="23"/>
      <c r="K60" s="23"/>
      <c r="L60" s="23"/>
      <c r="M60" s="23"/>
      <c r="N60" s="23"/>
    </row>
    <row r="61" spans="1:14">
      <c r="A61" s="37" t="s">
        <v>39</v>
      </c>
      <c r="B61" s="38"/>
      <c r="C61" s="39"/>
      <c r="D61" s="24">
        <v>7200</v>
      </c>
      <c r="E61" s="24">
        <v>8100</v>
      </c>
      <c r="F61" s="24">
        <v>-900</v>
      </c>
      <c r="G61" s="23"/>
      <c r="H61" s="23"/>
      <c r="I61" s="23"/>
      <c r="J61" s="23"/>
      <c r="K61" s="23"/>
      <c r="L61" s="23"/>
      <c r="M61" s="23"/>
      <c r="N61" s="23"/>
    </row>
    <row r="62" spans="1:14">
      <c r="A62" s="37" t="s">
        <v>40</v>
      </c>
      <c r="B62" s="38"/>
      <c r="C62" s="39"/>
      <c r="D62" s="24">
        <v>16400</v>
      </c>
      <c r="E62" s="24">
        <v>15600</v>
      </c>
      <c r="F62" s="24">
        <v>800</v>
      </c>
      <c r="G62" s="23"/>
      <c r="H62" s="23"/>
      <c r="I62" s="23"/>
      <c r="J62" s="23"/>
      <c r="K62" s="23"/>
      <c r="L62" s="23"/>
      <c r="M62" s="23"/>
      <c r="N62" s="23"/>
    </row>
    <row r="63" spans="1:14">
      <c r="A63" s="37" t="s">
        <v>41</v>
      </c>
      <c r="B63" s="38"/>
      <c r="C63" s="39"/>
      <c r="D63" s="24">
        <v>1500</v>
      </c>
      <c r="E63" s="24">
        <v>0</v>
      </c>
      <c r="F63" s="24">
        <v>1500</v>
      </c>
      <c r="G63" s="23"/>
      <c r="H63" s="23"/>
      <c r="I63" s="23"/>
      <c r="J63" s="23"/>
      <c r="K63" s="23"/>
      <c r="L63" s="23"/>
      <c r="M63" s="23"/>
      <c r="N63" s="23"/>
    </row>
    <row r="64" spans="1:14" ht="93.75">
      <c r="A64" s="17" t="s">
        <v>49</v>
      </c>
      <c r="B64" s="18" t="s">
        <v>32</v>
      </c>
      <c r="C64" s="19" t="s">
        <v>24</v>
      </c>
      <c r="D64" s="20">
        <v>236060</v>
      </c>
      <c r="E64" s="20">
        <v>0</v>
      </c>
      <c r="F64" s="20">
        <v>236060</v>
      </c>
      <c r="G64" s="21"/>
      <c r="H64" s="21"/>
      <c r="I64" s="21"/>
      <c r="J64" s="21"/>
      <c r="K64" s="21"/>
      <c r="L64" s="21"/>
      <c r="M64" s="21"/>
      <c r="N64" s="21"/>
    </row>
    <row r="65" spans="1:14">
      <c r="A65" s="32" t="s">
        <v>25</v>
      </c>
      <c r="B65" s="33"/>
      <c r="C65" s="34"/>
      <c r="D65" s="22">
        <v>236060</v>
      </c>
      <c r="E65" s="22">
        <v>0</v>
      </c>
      <c r="F65" s="22">
        <v>236060</v>
      </c>
      <c r="G65" s="23"/>
      <c r="H65" s="23"/>
      <c r="I65" s="23"/>
      <c r="J65" s="23"/>
      <c r="K65" s="23"/>
      <c r="L65" s="23"/>
      <c r="M65" s="23"/>
      <c r="N65" s="23"/>
    </row>
    <row r="66" spans="1:14">
      <c r="A66" s="37" t="s">
        <v>26</v>
      </c>
      <c r="B66" s="38"/>
      <c r="C66" s="39"/>
      <c r="D66" s="24">
        <v>50000</v>
      </c>
      <c r="E66" s="24">
        <v>0</v>
      </c>
      <c r="F66" s="24">
        <v>50000</v>
      </c>
      <c r="G66" s="23"/>
      <c r="H66" s="23"/>
      <c r="I66" s="23"/>
      <c r="J66" s="23"/>
      <c r="K66" s="23"/>
      <c r="L66" s="23"/>
      <c r="M66" s="23"/>
      <c r="N66" s="23"/>
    </row>
    <row r="67" spans="1:14">
      <c r="A67" s="37" t="s">
        <v>27</v>
      </c>
      <c r="B67" s="38"/>
      <c r="C67" s="39"/>
      <c r="D67" s="24">
        <v>162420</v>
      </c>
      <c r="E67" s="24">
        <v>0</v>
      </c>
      <c r="F67" s="24">
        <v>162420</v>
      </c>
      <c r="G67" s="23"/>
      <c r="H67" s="23"/>
      <c r="I67" s="23"/>
      <c r="J67" s="23"/>
      <c r="K67" s="23"/>
      <c r="L67" s="23"/>
      <c r="M67" s="23"/>
      <c r="N67" s="23"/>
    </row>
    <row r="68" spans="1:14">
      <c r="A68" s="37" t="s">
        <v>28</v>
      </c>
      <c r="B68" s="38"/>
      <c r="C68" s="39"/>
      <c r="D68" s="24">
        <v>23640</v>
      </c>
      <c r="E68" s="24">
        <v>0</v>
      </c>
      <c r="F68" s="24">
        <v>23640</v>
      </c>
      <c r="G68" s="23"/>
      <c r="H68" s="23"/>
      <c r="I68" s="23"/>
      <c r="J68" s="23"/>
      <c r="K68" s="23"/>
      <c r="L68" s="23"/>
      <c r="M68" s="23"/>
      <c r="N68" s="23"/>
    </row>
    <row r="69" spans="1:14" ht="37.5">
      <c r="A69" s="17" t="s">
        <v>50</v>
      </c>
      <c r="B69" s="18" t="s">
        <v>32</v>
      </c>
      <c r="C69" s="19" t="s">
        <v>24</v>
      </c>
      <c r="D69" s="20">
        <v>224000</v>
      </c>
      <c r="E69" s="20">
        <v>0</v>
      </c>
      <c r="F69" s="20">
        <v>224000</v>
      </c>
      <c r="G69" s="21"/>
      <c r="H69" s="21"/>
      <c r="I69" s="21"/>
      <c r="J69" s="21"/>
      <c r="K69" s="21"/>
      <c r="L69" s="21"/>
      <c r="M69" s="21"/>
      <c r="N69" s="21"/>
    </row>
    <row r="70" spans="1:14">
      <c r="A70" s="32" t="s">
        <v>34</v>
      </c>
      <c r="B70" s="33"/>
      <c r="C70" s="34"/>
      <c r="D70" s="22">
        <v>224000</v>
      </c>
      <c r="E70" s="22">
        <v>0</v>
      </c>
      <c r="F70" s="22">
        <v>224000</v>
      </c>
      <c r="G70" s="23"/>
      <c r="H70" s="23"/>
      <c r="I70" s="23"/>
      <c r="J70" s="23"/>
      <c r="K70" s="23"/>
      <c r="L70" s="23"/>
      <c r="M70" s="23"/>
      <c r="N70" s="23"/>
    </row>
    <row r="71" spans="1:14">
      <c r="A71" s="37" t="s">
        <v>39</v>
      </c>
      <c r="B71" s="38"/>
      <c r="C71" s="39"/>
      <c r="D71" s="24">
        <v>22500</v>
      </c>
      <c r="E71" s="24">
        <v>0</v>
      </c>
      <c r="F71" s="24">
        <v>22500</v>
      </c>
      <c r="G71" s="23"/>
      <c r="H71" s="23"/>
      <c r="I71" s="23"/>
      <c r="J71" s="23"/>
      <c r="K71" s="23"/>
      <c r="L71" s="23"/>
      <c r="M71" s="23"/>
      <c r="N71" s="23"/>
    </row>
    <row r="72" spans="1:14">
      <c r="A72" s="37" t="s">
        <v>40</v>
      </c>
      <c r="B72" s="38"/>
      <c r="C72" s="39"/>
      <c r="D72" s="24">
        <v>149120</v>
      </c>
      <c r="E72" s="24">
        <v>0</v>
      </c>
      <c r="F72" s="24">
        <v>149120</v>
      </c>
      <c r="G72" s="23"/>
      <c r="H72" s="23"/>
      <c r="I72" s="23"/>
      <c r="J72" s="23"/>
      <c r="K72" s="23"/>
      <c r="L72" s="23"/>
      <c r="M72" s="23"/>
      <c r="N72" s="23"/>
    </row>
    <row r="73" spans="1:14">
      <c r="A73" s="37" t="s">
        <v>41</v>
      </c>
      <c r="B73" s="38"/>
      <c r="C73" s="39"/>
      <c r="D73" s="24">
        <v>52380</v>
      </c>
      <c r="E73" s="24">
        <v>0</v>
      </c>
      <c r="F73" s="24">
        <v>52380</v>
      </c>
      <c r="G73" s="23"/>
      <c r="H73" s="23"/>
      <c r="I73" s="23"/>
      <c r="J73" s="23"/>
      <c r="K73" s="23"/>
      <c r="L73" s="23"/>
      <c r="M73" s="23"/>
      <c r="N73" s="23"/>
    </row>
    <row r="74" spans="1:14">
      <c r="A74" s="49" t="s">
        <v>51</v>
      </c>
      <c r="B74" s="50"/>
      <c r="C74" s="51"/>
      <c r="D74" s="25">
        <v>1250000</v>
      </c>
      <c r="E74" s="25">
        <v>89705</v>
      </c>
      <c r="F74" s="25">
        <v>1160295</v>
      </c>
      <c r="G74" s="26"/>
      <c r="H74" s="26"/>
      <c r="I74" s="26"/>
      <c r="J74" s="26"/>
      <c r="K74" s="26"/>
      <c r="L74" s="26"/>
      <c r="M74" s="26"/>
      <c r="N74" s="26"/>
    </row>
  </sheetData>
  <mergeCells count="58">
    <mergeCell ref="A73:C73"/>
    <mergeCell ref="A74:C74"/>
    <mergeCell ref="A66:C66"/>
    <mergeCell ref="A67:C67"/>
    <mergeCell ref="A68:C68"/>
    <mergeCell ref="A70:C70"/>
    <mergeCell ref="A71:C71"/>
    <mergeCell ref="A72:C72"/>
    <mergeCell ref="A65:C65"/>
    <mergeCell ref="A51:C51"/>
    <mergeCell ref="A52:C52"/>
    <mergeCell ref="A53:C53"/>
    <mergeCell ref="A55:C55"/>
    <mergeCell ref="A56:C56"/>
    <mergeCell ref="A57:C57"/>
    <mergeCell ref="A58:C58"/>
    <mergeCell ref="A60:C60"/>
    <mergeCell ref="A61:C61"/>
    <mergeCell ref="A62:C62"/>
    <mergeCell ref="A63:C63"/>
    <mergeCell ref="A50:C50"/>
    <mergeCell ref="A35:C35"/>
    <mergeCell ref="A36:C36"/>
    <mergeCell ref="A37:C37"/>
    <mergeCell ref="A40:C40"/>
    <mergeCell ref="A41:C41"/>
    <mergeCell ref="A42:C42"/>
    <mergeCell ref="A43:C43"/>
    <mergeCell ref="A45:C45"/>
    <mergeCell ref="A46:C46"/>
    <mergeCell ref="A47:C47"/>
    <mergeCell ref="A48:C48"/>
    <mergeCell ref="A34:C34"/>
    <mergeCell ref="A18:C18"/>
    <mergeCell ref="A20:C20"/>
    <mergeCell ref="A21:C21"/>
    <mergeCell ref="A22:C22"/>
    <mergeCell ref="A23:C23"/>
    <mergeCell ref="A25:C25"/>
    <mergeCell ref="A26:C26"/>
    <mergeCell ref="A29:C29"/>
    <mergeCell ref="A30:C30"/>
    <mergeCell ref="A31:C31"/>
    <mergeCell ref="A32:C32"/>
    <mergeCell ref="J4:M4"/>
    <mergeCell ref="A10:C10"/>
    <mergeCell ref="A1:N1"/>
    <mergeCell ref="A2:N2"/>
    <mergeCell ref="A17:C17"/>
    <mergeCell ref="A4:A6"/>
    <mergeCell ref="B4:B6"/>
    <mergeCell ref="C4:C6"/>
    <mergeCell ref="G4:I4"/>
    <mergeCell ref="A11:C11"/>
    <mergeCell ref="A12:C12"/>
    <mergeCell ref="A13:C13"/>
    <mergeCell ref="A15:C15"/>
    <mergeCell ref="A16:C16"/>
  </mergeCells>
  <printOptions horizontalCentered="1"/>
  <pageMargins left="0.19685039370078741" right="0.19685039370078741" top="0.38" bottom="0.51181102362204722" header="0.35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workbookViewId="0">
      <selection activeCell="E29" sqref="E29"/>
    </sheetView>
  </sheetViews>
  <sheetFormatPr defaultRowHeight="18.75"/>
  <cols>
    <col min="1" max="1" width="36" style="27" bestFit="1" customWidth="1"/>
    <col min="2" max="2" width="24.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7.625" style="2" customWidth="1"/>
    <col min="15" max="16384" width="9" style="2"/>
  </cols>
  <sheetData>
    <row r="1" spans="1:14" ht="21">
      <c r="A1" s="35" t="s">
        <v>52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28" customFormat="1">
      <c r="A2" s="36" t="s">
        <v>54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>
      <c r="A4" s="40" t="s">
        <v>0</v>
      </c>
      <c r="B4" s="43" t="s">
        <v>1</v>
      </c>
      <c r="C4" s="46" t="s">
        <v>2</v>
      </c>
      <c r="D4" s="1" t="s">
        <v>3</v>
      </c>
      <c r="E4" s="1" t="s">
        <v>4</v>
      </c>
      <c r="F4" s="1" t="s">
        <v>5</v>
      </c>
      <c r="G4" s="29" t="s">
        <v>6</v>
      </c>
      <c r="H4" s="30"/>
      <c r="I4" s="31"/>
      <c r="J4" s="29" t="s">
        <v>7</v>
      </c>
      <c r="K4" s="30"/>
      <c r="L4" s="30"/>
      <c r="M4" s="31"/>
      <c r="N4" s="1" t="s">
        <v>8</v>
      </c>
    </row>
    <row r="5" spans="1:14">
      <c r="A5" s="41"/>
      <c r="B5" s="44"/>
      <c r="C5" s="47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42"/>
      <c r="B6" s="45"/>
      <c r="C6" s="48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467140</v>
      </c>
      <c r="E7" s="10">
        <f t="shared" ref="E7:F7" si="0">E8</f>
        <v>15830</v>
      </c>
      <c r="F7" s="10">
        <f t="shared" si="0"/>
        <v>451310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21</v>
      </c>
      <c r="B8" s="13"/>
      <c r="C8" s="14"/>
      <c r="D8" s="15">
        <f>D27</f>
        <v>467140</v>
      </c>
      <c r="E8" s="15">
        <f t="shared" ref="E8:F8" si="1">E27</f>
        <v>15830</v>
      </c>
      <c r="F8" s="15">
        <f t="shared" si="1"/>
        <v>451310</v>
      </c>
      <c r="G8" s="16"/>
      <c r="H8" s="16"/>
      <c r="I8" s="16"/>
      <c r="J8" s="16"/>
      <c r="K8" s="16"/>
      <c r="L8" s="16"/>
      <c r="M8" s="16"/>
      <c r="N8" s="16"/>
    </row>
    <row r="9" spans="1:14" ht="56.25">
      <c r="A9" s="17" t="s">
        <v>22</v>
      </c>
      <c r="B9" s="18" t="s">
        <v>23</v>
      </c>
      <c r="C9" s="19" t="s">
        <v>24</v>
      </c>
      <c r="D9" s="20">
        <v>57200</v>
      </c>
      <c r="E9" s="20">
        <v>13430</v>
      </c>
      <c r="F9" s="20">
        <v>43770</v>
      </c>
      <c r="G9" s="21"/>
      <c r="H9" s="21"/>
      <c r="I9" s="21"/>
      <c r="J9" s="21"/>
      <c r="K9" s="21"/>
      <c r="L9" s="21"/>
      <c r="M9" s="21"/>
      <c r="N9" s="21"/>
    </row>
    <row r="10" spans="1:14">
      <c r="A10" s="32" t="s">
        <v>25</v>
      </c>
      <c r="B10" s="33"/>
      <c r="C10" s="34"/>
      <c r="D10" s="22">
        <v>57200</v>
      </c>
      <c r="E10" s="22">
        <v>13430</v>
      </c>
      <c r="F10" s="22">
        <v>43770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37" t="s">
        <v>26</v>
      </c>
      <c r="B11" s="38"/>
      <c r="C11" s="39"/>
      <c r="D11" s="24">
        <v>17760</v>
      </c>
      <c r="E11" s="24">
        <v>13430</v>
      </c>
      <c r="F11" s="24">
        <v>4330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37" t="s">
        <v>27</v>
      </c>
      <c r="B12" s="38"/>
      <c r="C12" s="39"/>
      <c r="D12" s="24">
        <v>30040</v>
      </c>
      <c r="E12" s="24">
        <v>0</v>
      </c>
      <c r="F12" s="24">
        <v>30040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37" t="s">
        <v>28</v>
      </c>
      <c r="B13" s="38"/>
      <c r="C13" s="39"/>
      <c r="D13" s="24">
        <v>9400</v>
      </c>
      <c r="E13" s="24">
        <v>0</v>
      </c>
      <c r="F13" s="24">
        <v>9400</v>
      </c>
      <c r="G13" s="23"/>
      <c r="H13" s="23"/>
      <c r="I13" s="23"/>
      <c r="J13" s="23"/>
      <c r="K13" s="23"/>
      <c r="L13" s="23"/>
      <c r="M13" s="23"/>
      <c r="N13" s="23"/>
    </row>
    <row r="14" spans="1:14" ht="37.5">
      <c r="A14" s="17" t="s">
        <v>29</v>
      </c>
      <c r="B14" s="18" t="s">
        <v>23</v>
      </c>
      <c r="C14" s="19" t="s">
        <v>24</v>
      </c>
      <c r="D14" s="20">
        <v>46000</v>
      </c>
      <c r="E14" s="20">
        <v>2400</v>
      </c>
      <c r="F14" s="20">
        <v>43600</v>
      </c>
      <c r="G14" s="21"/>
      <c r="H14" s="21"/>
      <c r="I14" s="21"/>
      <c r="J14" s="21"/>
      <c r="K14" s="21"/>
      <c r="L14" s="21"/>
      <c r="M14" s="21"/>
      <c r="N14" s="21"/>
    </row>
    <row r="15" spans="1:14">
      <c r="A15" s="32" t="s">
        <v>25</v>
      </c>
      <c r="B15" s="33"/>
      <c r="C15" s="34"/>
      <c r="D15" s="22">
        <v>46000</v>
      </c>
      <c r="E15" s="22">
        <v>2400</v>
      </c>
      <c r="F15" s="22">
        <v>43600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37" t="s">
        <v>26</v>
      </c>
      <c r="B16" s="38"/>
      <c r="C16" s="39"/>
      <c r="D16" s="24">
        <v>7500</v>
      </c>
      <c r="E16" s="24">
        <v>0</v>
      </c>
      <c r="F16" s="24">
        <v>7500</v>
      </c>
      <c r="G16" s="23"/>
      <c r="H16" s="23"/>
      <c r="I16" s="23"/>
      <c r="J16" s="23"/>
      <c r="K16" s="23"/>
      <c r="L16" s="23"/>
      <c r="M16" s="23"/>
      <c r="N16" s="23"/>
    </row>
    <row r="17" spans="1:14">
      <c r="A17" s="37" t="s">
        <v>27</v>
      </c>
      <c r="B17" s="38"/>
      <c r="C17" s="39"/>
      <c r="D17" s="24">
        <v>34700</v>
      </c>
      <c r="E17" s="24">
        <v>2400</v>
      </c>
      <c r="F17" s="24">
        <v>32300</v>
      </c>
      <c r="G17" s="23"/>
      <c r="H17" s="23"/>
      <c r="I17" s="23"/>
      <c r="J17" s="23"/>
      <c r="K17" s="23"/>
      <c r="L17" s="23"/>
      <c r="M17" s="23"/>
      <c r="N17" s="23"/>
    </row>
    <row r="18" spans="1:14">
      <c r="A18" s="37" t="s">
        <v>28</v>
      </c>
      <c r="B18" s="38"/>
      <c r="C18" s="39"/>
      <c r="D18" s="24">
        <v>3800</v>
      </c>
      <c r="E18" s="24">
        <v>0</v>
      </c>
      <c r="F18" s="24">
        <v>3800</v>
      </c>
      <c r="G18" s="23"/>
      <c r="H18" s="23"/>
      <c r="I18" s="23"/>
      <c r="J18" s="23"/>
      <c r="K18" s="23"/>
      <c r="L18" s="23"/>
      <c r="M18" s="23"/>
      <c r="N18" s="23"/>
    </row>
    <row r="19" spans="1:14" ht="75">
      <c r="A19" s="17" t="s">
        <v>30</v>
      </c>
      <c r="B19" s="18" t="s">
        <v>23</v>
      </c>
      <c r="C19" s="19" t="s">
        <v>24</v>
      </c>
      <c r="D19" s="20">
        <v>63940</v>
      </c>
      <c r="E19" s="20">
        <v>0</v>
      </c>
      <c r="F19" s="20">
        <v>63940</v>
      </c>
      <c r="G19" s="21"/>
      <c r="H19" s="21"/>
      <c r="I19" s="21"/>
      <c r="J19" s="21"/>
      <c r="K19" s="21"/>
      <c r="L19" s="21"/>
      <c r="M19" s="21"/>
      <c r="N19" s="21"/>
    </row>
    <row r="20" spans="1:14">
      <c r="A20" s="32" t="s">
        <v>25</v>
      </c>
      <c r="B20" s="33"/>
      <c r="C20" s="34"/>
      <c r="D20" s="22">
        <v>63940</v>
      </c>
      <c r="E20" s="22">
        <v>0</v>
      </c>
      <c r="F20" s="22">
        <v>63940</v>
      </c>
      <c r="G20" s="23"/>
      <c r="H20" s="23"/>
      <c r="I20" s="23"/>
      <c r="J20" s="23"/>
      <c r="K20" s="23"/>
      <c r="L20" s="23"/>
      <c r="M20" s="23"/>
      <c r="N20" s="23"/>
    </row>
    <row r="21" spans="1:14">
      <c r="A21" s="37" t="s">
        <v>26</v>
      </c>
      <c r="B21" s="38"/>
      <c r="C21" s="39"/>
      <c r="D21" s="24">
        <v>15000</v>
      </c>
      <c r="E21" s="24">
        <v>0</v>
      </c>
      <c r="F21" s="24">
        <v>15000</v>
      </c>
      <c r="G21" s="23"/>
      <c r="H21" s="23"/>
      <c r="I21" s="23"/>
      <c r="J21" s="23"/>
      <c r="K21" s="23"/>
      <c r="L21" s="23"/>
      <c r="M21" s="23"/>
      <c r="N21" s="23"/>
    </row>
    <row r="22" spans="1:14">
      <c r="A22" s="37" t="s">
        <v>27</v>
      </c>
      <c r="B22" s="38"/>
      <c r="C22" s="39"/>
      <c r="D22" s="24">
        <v>45940</v>
      </c>
      <c r="E22" s="24">
        <v>0</v>
      </c>
      <c r="F22" s="24">
        <v>45940</v>
      </c>
      <c r="G22" s="23"/>
      <c r="H22" s="23"/>
      <c r="I22" s="23"/>
      <c r="J22" s="23"/>
      <c r="K22" s="23"/>
      <c r="L22" s="23"/>
      <c r="M22" s="23"/>
      <c r="N22" s="23"/>
    </row>
    <row r="23" spans="1:14">
      <c r="A23" s="37" t="s">
        <v>28</v>
      </c>
      <c r="B23" s="38"/>
      <c r="C23" s="39"/>
      <c r="D23" s="24">
        <v>3000</v>
      </c>
      <c r="E23" s="24">
        <v>0</v>
      </c>
      <c r="F23" s="24">
        <v>3000</v>
      </c>
      <c r="G23" s="23"/>
      <c r="H23" s="23"/>
      <c r="I23" s="23"/>
      <c r="J23" s="23"/>
      <c r="K23" s="23"/>
      <c r="L23" s="23"/>
      <c r="M23" s="23"/>
      <c r="N23" s="23"/>
    </row>
    <row r="24" spans="1:14" ht="37.5">
      <c r="A24" s="17" t="s">
        <v>31</v>
      </c>
      <c r="B24" s="18" t="s">
        <v>32</v>
      </c>
      <c r="C24" s="19" t="s">
        <v>33</v>
      </c>
      <c r="D24" s="20">
        <v>300000</v>
      </c>
      <c r="E24" s="20">
        <v>0</v>
      </c>
      <c r="F24" s="20">
        <v>300000</v>
      </c>
      <c r="G24" s="21"/>
      <c r="H24" s="21"/>
      <c r="I24" s="21"/>
      <c r="J24" s="21"/>
      <c r="K24" s="21"/>
      <c r="L24" s="21"/>
      <c r="M24" s="21"/>
      <c r="N24" s="21"/>
    </row>
    <row r="25" spans="1:14">
      <c r="A25" s="32" t="s">
        <v>34</v>
      </c>
      <c r="B25" s="33"/>
      <c r="C25" s="34"/>
      <c r="D25" s="22">
        <v>300000</v>
      </c>
      <c r="E25" s="22">
        <v>0</v>
      </c>
      <c r="F25" s="22">
        <v>300000</v>
      </c>
      <c r="G25" s="23"/>
      <c r="H25" s="23"/>
      <c r="I25" s="23"/>
      <c r="J25" s="23"/>
      <c r="K25" s="23"/>
      <c r="L25" s="23"/>
      <c r="M25" s="23"/>
      <c r="N25" s="23"/>
    </row>
    <row r="26" spans="1:14">
      <c r="A26" s="37" t="s">
        <v>35</v>
      </c>
      <c r="B26" s="38"/>
      <c r="C26" s="39"/>
      <c r="D26" s="24">
        <v>300000</v>
      </c>
      <c r="E26" s="24">
        <v>0</v>
      </c>
      <c r="F26" s="24">
        <v>300000</v>
      </c>
      <c r="G26" s="23"/>
      <c r="H26" s="23"/>
      <c r="I26" s="23"/>
      <c r="J26" s="23"/>
      <c r="K26" s="23"/>
      <c r="L26" s="23"/>
      <c r="M26" s="23"/>
      <c r="N26" s="23"/>
    </row>
    <row r="27" spans="1:14">
      <c r="A27" s="49" t="s">
        <v>51</v>
      </c>
      <c r="B27" s="50"/>
      <c r="C27" s="51"/>
      <c r="D27" s="25">
        <f>SUM(D24+D19+D14+D9)</f>
        <v>467140</v>
      </c>
      <c r="E27" s="25">
        <f t="shared" ref="E27:F27" si="2">SUM(E24+E19+E14+E9)</f>
        <v>15830</v>
      </c>
      <c r="F27" s="25">
        <f t="shared" si="2"/>
        <v>451310</v>
      </c>
      <c r="G27" s="26"/>
      <c r="H27" s="26"/>
      <c r="I27" s="26"/>
      <c r="J27" s="26"/>
      <c r="K27" s="26"/>
      <c r="L27" s="26"/>
      <c r="M27" s="26"/>
      <c r="N27" s="26"/>
    </row>
  </sheetData>
  <mergeCells count="22">
    <mergeCell ref="A16:C16"/>
    <mergeCell ref="A1:N1"/>
    <mergeCell ref="A2:N2"/>
    <mergeCell ref="A4:A6"/>
    <mergeCell ref="B4:B6"/>
    <mergeCell ref="C4:C6"/>
    <mergeCell ref="G4:I4"/>
    <mergeCell ref="J4:M4"/>
    <mergeCell ref="A10:C10"/>
    <mergeCell ref="A11:C11"/>
    <mergeCell ref="A12:C12"/>
    <mergeCell ref="A13:C13"/>
    <mergeCell ref="A15:C15"/>
    <mergeCell ref="A27:C27"/>
    <mergeCell ref="A25:C25"/>
    <mergeCell ref="A26:C26"/>
    <mergeCell ref="A17:C17"/>
    <mergeCell ref="A18:C18"/>
    <mergeCell ref="A20:C20"/>
    <mergeCell ref="A21:C21"/>
    <mergeCell ref="A22:C22"/>
    <mergeCell ref="A23:C23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SheetLayoutView="100" workbookViewId="0">
      <selection activeCell="E13" sqref="E13"/>
    </sheetView>
  </sheetViews>
  <sheetFormatPr defaultRowHeight="18.75"/>
  <cols>
    <col min="1" max="1" width="36" style="27" bestFit="1" customWidth="1"/>
    <col min="2" max="2" width="24.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7.625" style="2" customWidth="1"/>
    <col min="15" max="16384" width="9" style="2"/>
  </cols>
  <sheetData>
    <row r="1" spans="1:14" ht="21">
      <c r="A1" s="35" t="s">
        <v>52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28" customFormat="1">
      <c r="A2" s="36" t="s">
        <v>54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>
      <c r="A4" s="40" t="s">
        <v>0</v>
      </c>
      <c r="B4" s="43" t="s">
        <v>1</v>
      </c>
      <c r="C4" s="46" t="s">
        <v>2</v>
      </c>
      <c r="D4" s="1" t="s">
        <v>3</v>
      </c>
      <c r="E4" s="1" t="s">
        <v>4</v>
      </c>
      <c r="F4" s="1" t="s">
        <v>5</v>
      </c>
      <c r="G4" s="29" t="s">
        <v>6</v>
      </c>
      <c r="H4" s="30"/>
      <c r="I4" s="31"/>
      <c r="J4" s="29" t="s">
        <v>7</v>
      </c>
      <c r="K4" s="30"/>
      <c r="L4" s="30"/>
      <c r="M4" s="31"/>
      <c r="N4" s="1" t="s">
        <v>8</v>
      </c>
    </row>
    <row r="5" spans="1:14">
      <c r="A5" s="41"/>
      <c r="B5" s="44"/>
      <c r="C5" s="47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42"/>
      <c r="B6" s="45"/>
      <c r="C6" s="48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681960</v>
      </c>
      <c r="E7" s="10">
        <f t="shared" ref="E7:F7" si="0">E8</f>
        <v>23700</v>
      </c>
      <c r="F7" s="10">
        <f t="shared" si="0"/>
        <v>658260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43</v>
      </c>
      <c r="B8" s="13"/>
      <c r="C8" s="14"/>
      <c r="D8" s="15">
        <f>D44</f>
        <v>681960</v>
      </c>
      <c r="E8" s="15">
        <f t="shared" ref="E8:F8" si="1">E44</f>
        <v>23700</v>
      </c>
      <c r="F8" s="15">
        <f t="shared" si="1"/>
        <v>658260</v>
      </c>
      <c r="G8" s="16"/>
      <c r="H8" s="16"/>
      <c r="I8" s="16"/>
      <c r="J8" s="16"/>
      <c r="K8" s="16"/>
      <c r="L8" s="16"/>
      <c r="M8" s="16"/>
      <c r="N8" s="16"/>
    </row>
    <row r="9" spans="1:14" ht="56.25">
      <c r="A9" s="17" t="s">
        <v>44</v>
      </c>
      <c r="B9" s="18" t="s">
        <v>32</v>
      </c>
      <c r="C9" s="19" t="s">
        <v>24</v>
      </c>
      <c r="D9" s="20">
        <v>49500</v>
      </c>
      <c r="E9" s="20">
        <v>0</v>
      </c>
      <c r="F9" s="20">
        <v>49500</v>
      </c>
      <c r="G9" s="21"/>
      <c r="H9" s="21"/>
      <c r="I9" s="21"/>
      <c r="J9" s="21"/>
      <c r="K9" s="21"/>
      <c r="L9" s="21"/>
      <c r="M9" s="21"/>
      <c r="N9" s="21"/>
    </row>
    <row r="10" spans="1:14">
      <c r="A10" s="32" t="s">
        <v>25</v>
      </c>
      <c r="B10" s="33"/>
      <c r="C10" s="34"/>
      <c r="D10" s="22">
        <v>49500</v>
      </c>
      <c r="E10" s="22">
        <v>0</v>
      </c>
      <c r="F10" s="22">
        <v>49500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37" t="s">
        <v>26</v>
      </c>
      <c r="B11" s="38"/>
      <c r="C11" s="39"/>
      <c r="D11" s="24">
        <v>4500</v>
      </c>
      <c r="E11" s="24">
        <v>0</v>
      </c>
      <c r="F11" s="24">
        <v>4500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37" t="s">
        <v>27</v>
      </c>
      <c r="B12" s="38"/>
      <c r="C12" s="39"/>
      <c r="D12" s="24">
        <v>42000</v>
      </c>
      <c r="E12" s="24">
        <v>0</v>
      </c>
      <c r="F12" s="24">
        <v>42000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37" t="s">
        <v>28</v>
      </c>
      <c r="B13" s="38"/>
      <c r="C13" s="39"/>
      <c r="D13" s="24">
        <v>3000</v>
      </c>
      <c r="E13" s="24">
        <v>0</v>
      </c>
      <c r="F13" s="24">
        <v>3000</v>
      </c>
      <c r="G13" s="23"/>
      <c r="H13" s="23"/>
      <c r="I13" s="23"/>
      <c r="J13" s="23"/>
      <c r="K13" s="23"/>
      <c r="L13" s="23"/>
      <c r="M13" s="23"/>
      <c r="N13" s="23"/>
    </row>
    <row r="14" spans="1:14" ht="75">
      <c r="A14" s="17" t="s">
        <v>45</v>
      </c>
      <c r="B14" s="18" t="s">
        <v>32</v>
      </c>
      <c r="C14" s="19" t="s">
        <v>24</v>
      </c>
      <c r="D14" s="20">
        <v>53900</v>
      </c>
      <c r="E14" s="20">
        <v>0</v>
      </c>
      <c r="F14" s="20">
        <v>53900</v>
      </c>
      <c r="G14" s="21"/>
      <c r="H14" s="21"/>
      <c r="I14" s="21"/>
      <c r="J14" s="21"/>
      <c r="K14" s="21"/>
      <c r="L14" s="21"/>
      <c r="M14" s="21"/>
      <c r="N14" s="21"/>
    </row>
    <row r="15" spans="1:14">
      <c r="A15" s="32" t="s">
        <v>25</v>
      </c>
      <c r="B15" s="33"/>
      <c r="C15" s="34"/>
      <c r="D15" s="22">
        <v>53900</v>
      </c>
      <c r="E15" s="22">
        <v>0</v>
      </c>
      <c r="F15" s="22">
        <v>53900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37" t="s">
        <v>26</v>
      </c>
      <c r="B16" s="38"/>
      <c r="C16" s="39"/>
      <c r="D16" s="24">
        <v>7500</v>
      </c>
      <c r="E16" s="24">
        <v>0</v>
      </c>
      <c r="F16" s="24">
        <v>7500</v>
      </c>
      <c r="G16" s="23"/>
      <c r="H16" s="23"/>
      <c r="I16" s="23"/>
      <c r="J16" s="23"/>
      <c r="K16" s="23"/>
      <c r="L16" s="23"/>
      <c r="M16" s="23"/>
      <c r="N16" s="23"/>
    </row>
    <row r="17" spans="1:14">
      <c r="A17" s="37" t="s">
        <v>27</v>
      </c>
      <c r="B17" s="38"/>
      <c r="C17" s="39"/>
      <c r="D17" s="24">
        <v>43400</v>
      </c>
      <c r="E17" s="24">
        <v>0</v>
      </c>
      <c r="F17" s="24">
        <v>43400</v>
      </c>
      <c r="G17" s="23"/>
      <c r="H17" s="23"/>
      <c r="I17" s="23"/>
      <c r="J17" s="23"/>
      <c r="K17" s="23"/>
      <c r="L17" s="23"/>
      <c r="M17" s="23"/>
      <c r="N17" s="23"/>
    </row>
    <row r="18" spans="1:14">
      <c r="A18" s="37" t="s">
        <v>28</v>
      </c>
      <c r="B18" s="38"/>
      <c r="C18" s="39"/>
      <c r="D18" s="24">
        <v>3000</v>
      </c>
      <c r="E18" s="24">
        <v>0</v>
      </c>
      <c r="F18" s="24">
        <v>3000</v>
      </c>
      <c r="G18" s="23"/>
      <c r="H18" s="23"/>
      <c r="I18" s="23"/>
      <c r="J18" s="23"/>
      <c r="K18" s="23"/>
      <c r="L18" s="23"/>
      <c r="M18" s="23"/>
      <c r="N18" s="23"/>
    </row>
    <row r="19" spans="1:14" ht="56.25">
      <c r="A19" s="17" t="s">
        <v>46</v>
      </c>
      <c r="B19" s="18" t="s">
        <v>32</v>
      </c>
      <c r="C19" s="19" t="s">
        <v>24</v>
      </c>
      <c r="D19" s="20">
        <v>42500</v>
      </c>
      <c r="E19" s="20">
        <v>0</v>
      </c>
      <c r="F19" s="20">
        <v>42500</v>
      </c>
      <c r="G19" s="21"/>
      <c r="H19" s="21"/>
      <c r="I19" s="21"/>
      <c r="J19" s="21"/>
      <c r="K19" s="21"/>
      <c r="L19" s="21"/>
      <c r="M19" s="21"/>
      <c r="N19" s="21"/>
    </row>
    <row r="20" spans="1:14">
      <c r="A20" s="32" t="s">
        <v>25</v>
      </c>
      <c r="B20" s="33"/>
      <c r="C20" s="34"/>
      <c r="D20" s="22">
        <v>42500</v>
      </c>
      <c r="E20" s="22">
        <v>0</v>
      </c>
      <c r="F20" s="22">
        <v>42500</v>
      </c>
      <c r="G20" s="23"/>
      <c r="H20" s="23"/>
      <c r="I20" s="23"/>
      <c r="J20" s="23"/>
      <c r="K20" s="23"/>
      <c r="L20" s="23"/>
      <c r="M20" s="23"/>
      <c r="N20" s="23"/>
    </row>
    <row r="21" spans="1:14">
      <c r="A21" s="37" t="s">
        <v>26</v>
      </c>
      <c r="B21" s="38"/>
      <c r="C21" s="39"/>
      <c r="D21" s="24">
        <v>4500</v>
      </c>
      <c r="E21" s="24">
        <v>0</v>
      </c>
      <c r="F21" s="24">
        <v>4500</v>
      </c>
      <c r="G21" s="23"/>
      <c r="H21" s="23"/>
      <c r="I21" s="23"/>
      <c r="J21" s="23"/>
      <c r="K21" s="23"/>
      <c r="L21" s="23"/>
      <c r="M21" s="23"/>
      <c r="N21" s="23"/>
    </row>
    <row r="22" spans="1:14">
      <c r="A22" s="37" t="s">
        <v>27</v>
      </c>
      <c r="B22" s="38"/>
      <c r="C22" s="39"/>
      <c r="D22" s="24">
        <v>35000</v>
      </c>
      <c r="E22" s="24">
        <v>0</v>
      </c>
      <c r="F22" s="24">
        <v>35000</v>
      </c>
      <c r="G22" s="23"/>
      <c r="H22" s="23"/>
      <c r="I22" s="23"/>
      <c r="J22" s="23"/>
      <c r="K22" s="23"/>
      <c r="L22" s="23"/>
      <c r="M22" s="23"/>
      <c r="N22" s="23"/>
    </row>
    <row r="23" spans="1:14">
      <c r="A23" s="37" t="s">
        <v>28</v>
      </c>
      <c r="B23" s="38"/>
      <c r="C23" s="39"/>
      <c r="D23" s="24">
        <v>3000</v>
      </c>
      <c r="E23" s="24">
        <v>0</v>
      </c>
      <c r="F23" s="24">
        <v>3000</v>
      </c>
      <c r="G23" s="23"/>
      <c r="H23" s="23"/>
      <c r="I23" s="23"/>
      <c r="J23" s="23"/>
      <c r="K23" s="23"/>
      <c r="L23" s="23"/>
      <c r="M23" s="23"/>
      <c r="N23" s="23"/>
    </row>
    <row r="24" spans="1:14" ht="75">
      <c r="A24" s="17" t="s">
        <v>47</v>
      </c>
      <c r="B24" s="18" t="s">
        <v>32</v>
      </c>
      <c r="C24" s="19" t="s">
        <v>24</v>
      </c>
      <c r="D24" s="20">
        <v>50900</v>
      </c>
      <c r="E24" s="20">
        <v>0</v>
      </c>
      <c r="F24" s="20">
        <v>50900</v>
      </c>
      <c r="G24" s="21"/>
      <c r="H24" s="21"/>
      <c r="I24" s="21"/>
      <c r="J24" s="21"/>
      <c r="K24" s="21"/>
      <c r="L24" s="21"/>
      <c r="M24" s="21"/>
      <c r="N24" s="21"/>
    </row>
    <row r="25" spans="1:14">
      <c r="A25" s="32" t="s">
        <v>25</v>
      </c>
      <c r="B25" s="33"/>
      <c r="C25" s="34"/>
      <c r="D25" s="22">
        <v>50900</v>
      </c>
      <c r="E25" s="22">
        <v>0</v>
      </c>
      <c r="F25" s="22">
        <v>50900</v>
      </c>
      <c r="G25" s="23"/>
      <c r="H25" s="23"/>
      <c r="I25" s="23"/>
      <c r="J25" s="23"/>
      <c r="K25" s="23"/>
      <c r="L25" s="23"/>
      <c r="M25" s="23"/>
      <c r="N25" s="23"/>
    </row>
    <row r="26" spans="1:14">
      <c r="A26" s="37" t="s">
        <v>26</v>
      </c>
      <c r="B26" s="38"/>
      <c r="C26" s="39"/>
      <c r="D26" s="24">
        <v>4500</v>
      </c>
      <c r="E26" s="24">
        <v>0</v>
      </c>
      <c r="F26" s="24">
        <v>4500</v>
      </c>
      <c r="G26" s="23"/>
      <c r="H26" s="23"/>
      <c r="I26" s="23"/>
      <c r="J26" s="23"/>
      <c r="K26" s="23"/>
      <c r="L26" s="23"/>
      <c r="M26" s="23"/>
      <c r="N26" s="23"/>
    </row>
    <row r="27" spans="1:14">
      <c r="A27" s="37" t="s">
        <v>27</v>
      </c>
      <c r="B27" s="38"/>
      <c r="C27" s="39"/>
      <c r="D27" s="24">
        <v>43400</v>
      </c>
      <c r="E27" s="24">
        <v>0</v>
      </c>
      <c r="F27" s="24">
        <v>43400</v>
      </c>
      <c r="G27" s="23"/>
      <c r="H27" s="23"/>
      <c r="I27" s="23"/>
      <c r="J27" s="23"/>
      <c r="K27" s="23"/>
      <c r="L27" s="23"/>
      <c r="M27" s="23"/>
      <c r="N27" s="23"/>
    </row>
    <row r="28" spans="1:14">
      <c r="A28" s="37" t="s">
        <v>28</v>
      </c>
      <c r="B28" s="38"/>
      <c r="C28" s="39"/>
      <c r="D28" s="24">
        <v>3000</v>
      </c>
      <c r="E28" s="24">
        <v>0</v>
      </c>
      <c r="F28" s="24">
        <v>3000</v>
      </c>
      <c r="G28" s="23"/>
      <c r="H28" s="23"/>
      <c r="I28" s="23"/>
      <c r="J28" s="23"/>
      <c r="K28" s="23"/>
      <c r="L28" s="23"/>
      <c r="M28" s="23"/>
      <c r="N28" s="23"/>
    </row>
    <row r="29" spans="1:14" ht="56.25">
      <c r="A29" s="17" t="s">
        <v>48</v>
      </c>
      <c r="B29" s="18" t="s">
        <v>32</v>
      </c>
      <c r="C29" s="19" t="s">
        <v>24</v>
      </c>
      <c r="D29" s="20">
        <v>25100</v>
      </c>
      <c r="E29" s="20">
        <v>23700</v>
      </c>
      <c r="F29" s="20">
        <v>1400</v>
      </c>
      <c r="G29" s="21"/>
      <c r="H29" s="21"/>
      <c r="I29" s="21"/>
      <c r="J29" s="21"/>
      <c r="K29" s="21"/>
      <c r="L29" s="21"/>
      <c r="M29" s="21"/>
      <c r="N29" s="21"/>
    </row>
    <row r="30" spans="1:14">
      <c r="A30" s="32" t="s">
        <v>34</v>
      </c>
      <c r="B30" s="33"/>
      <c r="C30" s="34"/>
      <c r="D30" s="22">
        <v>25100</v>
      </c>
      <c r="E30" s="22">
        <v>23700</v>
      </c>
      <c r="F30" s="22">
        <v>1400</v>
      </c>
      <c r="G30" s="23"/>
      <c r="H30" s="23"/>
      <c r="I30" s="23"/>
      <c r="J30" s="23"/>
      <c r="K30" s="23"/>
      <c r="L30" s="23"/>
      <c r="M30" s="23"/>
      <c r="N30" s="23"/>
    </row>
    <row r="31" spans="1:14">
      <c r="A31" s="37" t="s">
        <v>39</v>
      </c>
      <c r="B31" s="38"/>
      <c r="C31" s="39"/>
      <c r="D31" s="24">
        <v>7200</v>
      </c>
      <c r="E31" s="24">
        <v>8100</v>
      </c>
      <c r="F31" s="24">
        <v>-900</v>
      </c>
      <c r="G31" s="23"/>
      <c r="H31" s="23"/>
      <c r="I31" s="23"/>
      <c r="J31" s="23"/>
      <c r="K31" s="23"/>
      <c r="L31" s="23"/>
      <c r="M31" s="23"/>
      <c r="N31" s="23"/>
    </row>
    <row r="32" spans="1:14">
      <c r="A32" s="37" t="s">
        <v>40</v>
      </c>
      <c r="B32" s="38"/>
      <c r="C32" s="39"/>
      <c r="D32" s="24">
        <v>16400</v>
      </c>
      <c r="E32" s="24">
        <v>15600</v>
      </c>
      <c r="F32" s="24">
        <v>800</v>
      </c>
      <c r="G32" s="23"/>
      <c r="H32" s="23"/>
      <c r="I32" s="23"/>
      <c r="J32" s="23"/>
      <c r="K32" s="23"/>
      <c r="L32" s="23"/>
      <c r="M32" s="23"/>
      <c r="N32" s="23"/>
    </row>
    <row r="33" spans="1:14">
      <c r="A33" s="37" t="s">
        <v>41</v>
      </c>
      <c r="B33" s="38"/>
      <c r="C33" s="39"/>
      <c r="D33" s="24">
        <v>1500</v>
      </c>
      <c r="E33" s="24">
        <v>0</v>
      </c>
      <c r="F33" s="24">
        <v>1500</v>
      </c>
      <c r="G33" s="23"/>
      <c r="H33" s="23"/>
      <c r="I33" s="23"/>
      <c r="J33" s="23"/>
      <c r="K33" s="23"/>
      <c r="L33" s="23"/>
      <c r="M33" s="23"/>
      <c r="N33" s="23"/>
    </row>
    <row r="34" spans="1:14" ht="93.75">
      <c r="A34" s="17" t="s">
        <v>49</v>
      </c>
      <c r="B34" s="18" t="s">
        <v>32</v>
      </c>
      <c r="C34" s="19" t="s">
        <v>24</v>
      </c>
      <c r="D34" s="20">
        <v>236060</v>
      </c>
      <c r="E34" s="20">
        <v>0</v>
      </c>
      <c r="F34" s="20">
        <v>236060</v>
      </c>
      <c r="G34" s="21"/>
      <c r="H34" s="21"/>
      <c r="I34" s="21"/>
      <c r="J34" s="21"/>
      <c r="K34" s="21"/>
      <c r="L34" s="21"/>
      <c r="M34" s="21"/>
      <c r="N34" s="21"/>
    </row>
    <row r="35" spans="1:14">
      <c r="A35" s="32" t="s">
        <v>25</v>
      </c>
      <c r="B35" s="33"/>
      <c r="C35" s="34"/>
      <c r="D35" s="22">
        <v>236060</v>
      </c>
      <c r="E35" s="22">
        <v>0</v>
      </c>
      <c r="F35" s="22">
        <v>236060</v>
      </c>
      <c r="G35" s="23"/>
      <c r="H35" s="23"/>
      <c r="I35" s="23"/>
      <c r="J35" s="23"/>
      <c r="K35" s="23"/>
      <c r="L35" s="23"/>
      <c r="M35" s="23"/>
      <c r="N35" s="23"/>
    </row>
    <row r="36" spans="1:14">
      <c r="A36" s="37" t="s">
        <v>26</v>
      </c>
      <c r="B36" s="38"/>
      <c r="C36" s="39"/>
      <c r="D36" s="24">
        <v>50000</v>
      </c>
      <c r="E36" s="24">
        <v>0</v>
      </c>
      <c r="F36" s="24">
        <v>50000</v>
      </c>
      <c r="G36" s="23"/>
      <c r="H36" s="23"/>
      <c r="I36" s="23"/>
      <c r="J36" s="23"/>
      <c r="K36" s="23"/>
      <c r="L36" s="23"/>
      <c r="M36" s="23"/>
      <c r="N36" s="23"/>
    </row>
    <row r="37" spans="1:14">
      <c r="A37" s="37" t="s">
        <v>27</v>
      </c>
      <c r="B37" s="38"/>
      <c r="C37" s="39"/>
      <c r="D37" s="24">
        <v>162420</v>
      </c>
      <c r="E37" s="24">
        <v>0</v>
      </c>
      <c r="F37" s="24">
        <v>162420</v>
      </c>
      <c r="G37" s="23"/>
      <c r="H37" s="23"/>
      <c r="I37" s="23"/>
      <c r="J37" s="23"/>
      <c r="K37" s="23"/>
      <c r="L37" s="23"/>
      <c r="M37" s="23"/>
      <c r="N37" s="23"/>
    </row>
    <row r="38" spans="1:14">
      <c r="A38" s="37" t="s">
        <v>28</v>
      </c>
      <c r="B38" s="38"/>
      <c r="C38" s="39"/>
      <c r="D38" s="24">
        <v>23640</v>
      </c>
      <c r="E38" s="24">
        <v>0</v>
      </c>
      <c r="F38" s="24">
        <v>23640</v>
      </c>
      <c r="G38" s="23"/>
      <c r="H38" s="23"/>
      <c r="I38" s="23"/>
      <c r="J38" s="23"/>
      <c r="K38" s="23"/>
      <c r="L38" s="23"/>
      <c r="M38" s="23"/>
      <c r="N38" s="23"/>
    </row>
    <row r="39" spans="1:14" ht="37.5">
      <c r="A39" s="17" t="s">
        <v>50</v>
      </c>
      <c r="B39" s="18" t="s">
        <v>32</v>
      </c>
      <c r="C39" s="19" t="s">
        <v>24</v>
      </c>
      <c r="D39" s="20">
        <v>224000</v>
      </c>
      <c r="E39" s="20">
        <v>0</v>
      </c>
      <c r="F39" s="20">
        <v>224000</v>
      </c>
      <c r="G39" s="21"/>
      <c r="H39" s="21"/>
      <c r="I39" s="21"/>
      <c r="J39" s="21"/>
      <c r="K39" s="21"/>
      <c r="L39" s="21"/>
      <c r="M39" s="21"/>
      <c r="N39" s="21"/>
    </row>
    <row r="40" spans="1:14">
      <c r="A40" s="32" t="s">
        <v>34</v>
      </c>
      <c r="B40" s="33"/>
      <c r="C40" s="34"/>
      <c r="D40" s="22">
        <v>224000</v>
      </c>
      <c r="E40" s="22">
        <v>0</v>
      </c>
      <c r="F40" s="22">
        <v>224000</v>
      </c>
      <c r="G40" s="23"/>
      <c r="H40" s="23"/>
      <c r="I40" s="23"/>
      <c r="J40" s="23"/>
      <c r="K40" s="23"/>
      <c r="L40" s="23"/>
      <c r="M40" s="23"/>
      <c r="N40" s="23"/>
    </row>
    <row r="41" spans="1:14">
      <c r="A41" s="37" t="s">
        <v>39</v>
      </c>
      <c r="B41" s="38"/>
      <c r="C41" s="39"/>
      <c r="D41" s="24">
        <v>22500</v>
      </c>
      <c r="E41" s="24">
        <v>0</v>
      </c>
      <c r="F41" s="24">
        <v>22500</v>
      </c>
      <c r="G41" s="23"/>
      <c r="H41" s="23"/>
      <c r="I41" s="23"/>
      <c r="J41" s="23"/>
      <c r="K41" s="23"/>
      <c r="L41" s="23"/>
      <c r="M41" s="23"/>
      <c r="N41" s="23"/>
    </row>
    <row r="42" spans="1:14">
      <c r="A42" s="37" t="s">
        <v>40</v>
      </c>
      <c r="B42" s="38"/>
      <c r="C42" s="39"/>
      <c r="D42" s="24">
        <v>149120</v>
      </c>
      <c r="E42" s="24">
        <v>0</v>
      </c>
      <c r="F42" s="24">
        <v>149120</v>
      </c>
      <c r="G42" s="23"/>
      <c r="H42" s="23"/>
      <c r="I42" s="23"/>
      <c r="J42" s="23"/>
      <c r="K42" s="23"/>
      <c r="L42" s="23"/>
      <c r="M42" s="23"/>
      <c r="N42" s="23"/>
    </row>
    <row r="43" spans="1:14">
      <c r="A43" s="37" t="s">
        <v>41</v>
      </c>
      <c r="B43" s="38"/>
      <c r="C43" s="39"/>
      <c r="D43" s="24">
        <v>52380</v>
      </c>
      <c r="E43" s="24">
        <v>0</v>
      </c>
      <c r="F43" s="24">
        <v>52380</v>
      </c>
      <c r="G43" s="23"/>
      <c r="H43" s="23"/>
      <c r="I43" s="23"/>
      <c r="J43" s="23"/>
      <c r="K43" s="23"/>
      <c r="L43" s="23"/>
      <c r="M43" s="23"/>
      <c r="N43" s="23"/>
    </row>
    <row r="44" spans="1:14">
      <c r="A44" s="49" t="s">
        <v>51</v>
      </c>
      <c r="B44" s="50"/>
      <c r="C44" s="51"/>
      <c r="D44" s="25">
        <f>SUM(D39+D34+D29+D24+D19+D14+D9)</f>
        <v>681960</v>
      </c>
      <c r="E44" s="25">
        <f t="shared" ref="E44:F44" si="2">SUM(E39+E34+E29+E24+E19+E14+E9)</f>
        <v>23700</v>
      </c>
      <c r="F44" s="25">
        <f t="shared" si="2"/>
        <v>658260</v>
      </c>
      <c r="G44" s="26"/>
      <c r="H44" s="26"/>
      <c r="I44" s="26"/>
      <c r="J44" s="26"/>
      <c r="K44" s="26"/>
      <c r="L44" s="26"/>
      <c r="M44" s="26"/>
      <c r="N44" s="26"/>
    </row>
  </sheetData>
  <mergeCells count="36">
    <mergeCell ref="A18:C18"/>
    <mergeCell ref="A10:C10"/>
    <mergeCell ref="A11:C11"/>
    <mergeCell ref="A1:N1"/>
    <mergeCell ref="A2:N2"/>
    <mergeCell ref="A4:A6"/>
    <mergeCell ref="B4:B6"/>
    <mergeCell ref="C4:C6"/>
    <mergeCell ref="G4:I4"/>
    <mergeCell ref="J4:M4"/>
    <mergeCell ref="A12:C12"/>
    <mergeCell ref="A13:C13"/>
    <mergeCell ref="A15:C15"/>
    <mergeCell ref="A16:C16"/>
    <mergeCell ref="A17:C17"/>
    <mergeCell ref="A33:C33"/>
    <mergeCell ref="A20:C20"/>
    <mergeCell ref="A21:C21"/>
    <mergeCell ref="A22:C22"/>
    <mergeCell ref="A23:C23"/>
    <mergeCell ref="A25:C25"/>
    <mergeCell ref="A26:C26"/>
    <mergeCell ref="A27:C27"/>
    <mergeCell ref="A28:C28"/>
    <mergeCell ref="A30:C30"/>
    <mergeCell ref="A31:C31"/>
    <mergeCell ref="A32:C32"/>
    <mergeCell ref="A42:C42"/>
    <mergeCell ref="A43:C43"/>
    <mergeCell ref="A44:C44"/>
    <mergeCell ref="A35:C35"/>
    <mergeCell ref="A36:C36"/>
    <mergeCell ref="A37:C37"/>
    <mergeCell ref="A38:C38"/>
    <mergeCell ref="A40:C40"/>
    <mergeCell ref="A41:C41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SheetLayoutView="100" workbookViewId="0">
      <selection activeCell="C4" sqref="C4:C6"/>
    </sheetView>
  </sheetViews>
  <sheetFormatPr defaultRowHeight="18.75"/>
  <cols>
    <col min="1" max="1" width="36" style="27" bestFit="1" customWidth="1"/>
    <col min="2" max="2" width="24.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7.625" style="2" customWidth="1"/>
    <col min="15" max="16384" width="9" style="2"/>
  </cols>
  <sheetData>
    <row r="1" spans="1:14" ht="21">
      <c r="A1" s="35" t="s">
        <v>52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28" customFormat="1">
      <c r="A2" s="36" t="s">
        <v>54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>
      <c r="A4" s="40" t="s">
        <v>0</v>
      </c>
      <c r="B4" s="43" t="s">
        <v>1</v>
      </c>
      <c r="C4" s="46" t="s">
        <v>2</v>
      </c>
      <c r="D4" s="1" t="s">
        <v>3</v>
      </c>
      <c r="E4" s="1" t="s">
        <v>4</v>
      </c>
      <c r="F4" s="1" t="s">
        <v>5</v>
      </c>
      <c r="G4" s="29" t="s">
        <v>6</v>
      </c>
      <c r="H4" s="30"/>
      <c r="I4" s="31"/>
      <c r="J4" s="29" t="s">
        <v>7</v>
      </c>
      <c r="K4" s="30"/>
      <c r="L4" s="30"/>
      <c r="M4" s="31"/>
      <c r="N4" s="1" t="s">
        <v>8</v>
      </c>
    </row>
    <row r="5" spans="1:14">
      <c r="A5" s="41"/>
      <c r="B5" s="44"/>
      <c r="C5" s="47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42"/>
      <c r="B6" s="45"/>
      <c r="C6" s="48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681960</v>
      </c>
      <c r="E7" s="10">
        <f t="shared" ref="E7:F7" si="0">E8</f>
        <v>23700</v>
      </c>
      <c r="F7" s="10">
        <f t="shared" si="0"/>
        <v>658260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43</v>
      </c>
      <c r="B8" s="13"/>
      <c r="C8" s="14"/>
      <c r="D8" s="15">
        <f>D44</f>
        <v>681960</v>
      </c>
      <c r="E8" s="15">
        <f t="shared" ref="E8:F8" si="1">E44</f>
        <v>23700</v>
      </c>
      <c r="F8" s="15">
        <f t="shared" si="1"/>
        <v>658260</v>
      </c>
      <c r="G8" s="16"/>
      <c r="H8" s="16"/>
      <c r="I8" s="16"/>
      <c r="J8" s="16"/>
      <c r="K8" s="16"/>
      <c r="L8" s="16"/>
      <c r="M8" s="16"/>
      <c r="N8" s="16"/>
    </row>
    <row r="9" spans="1:14" ht="56.25">
      <c r="A9" s="17" t="s">
        <v>44</v>
      </c>
      <c r="B9" s="18" t="s">
        <v>32</v>
      </c>
      <c r="C9" s="19" t="s">
        <v>24</v>
      </c>
      <c r="D9" s="20">
        <v>49500</v>
      </c>
      <c r="E9" s="20">
        <v>0</v>
      </c>
      <c r="F9" s="20">
        <v>49500</v>
      </c>
      <c r="G9" s="21"/>
      <c r="H9" s="21"/>
      <c r="I9" s="21"/>
      <c r="J9" s="21"/>
      <c r="K9" s="21"/>
      <c r="L9" s="21"/>
      <c r="M9" s="21"/>
      <c r="N9" s="21"/>
    </row>
    <row r="10" spans="1:14">
      <c r="A10" s="32" t="s">
        <v>25</v>
      </c>
      <c r="B10" s="33"/>
      <c r="C10" s="34"/>
      <c r="D10" s="22">
        <v>49500</v>
      </c>
      <c r="E10" s="22">
        <v>0</v>
      </c>
      <c r="F10" s="22">
        <v>49500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37" t="s">
        <v>26</v>
      </c>
      <c r="B11" s="38"/>
      <c r="C11" s="39"/>
      <c r="D11" s="24">
        <v>4500</v>
      </c>
      <c r="E11" s="24">
        <v>0</v>
      </c>
      <c r="F11" s="24">
        <v>4500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37" t="s">
        <v>27</v>
      </c>
      <c r="B12" s="38"/>
      <c r="C12" s="39"/>
      <c r="D12" s="24">
        <v>42000</v>
      </c>
      <c r="E12" s="24">
        <v>0</v>
      </c>
      <c r="F12" s="24">
        <v>42000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37" t="s">
        <v>28</v>
      </c>
      <c r="B13" s="38"/>
      <c r="C13" s="39"/>
      <c r="D13" s="24">
        <v>3000</v>
      </c>
      <c r="E13" s="24">
        <v>0</v>
      </c>
      <c r="F13" s="24">
        <v>3000</v>
      </c>
      <c r="G13" s="23"/>
      <c r="H13" s="23"/>
      <c r="I13" s="23"/>
      <c r="J13" s="23"/>
      <c r="K13" s="23"/>
      <c r="L13" s="23"/>
      <c r="M13" s="23"/>
      <c r="N13" s="23"/>
    </row>
    <row r="14" spans="1:14" ht="75">
      <c r="A14" s="17" t="s">
        <v>45</v>
      </c>
      <c r="B14" s="18" t="s">
        <v>32</v>
      </c>
      <c r="C14" s="19" t="s">
        <v>24</v>
      </c>
      <c r="D14" s="20">
        <v>53900</v>
      </c>
      <c r="E14" s="20">
        <v>0</v>
      </c>
      <c r="F14" s="20">
        <v>53900</v>
      </c>
      <c r="G14" s="21"/>
      <c r="H14" s="21"/>
      <c r="I14" s="21"/>
      <c r="J14" s="21"/>
      <c r="K14" s="21"/>
      <c r="L14" s="21"/>
      <c r="M14" s="21"/>
      <c r="N14" s="21"/>
    </row>
    <row r="15" spans="1:14">
      <c r="A15" s="32" t="s">
        <v>25</v>
      </c>
      <c r="B15" s="33"/>
      <c r="C15" s="34"/>
      <c r="D15" s="22">
        <v>53900</v>
      </c>
      <c r="E15" s="22">
        <v>0</v>
      </c>
      <c r="F15" s="22">
        <v>53900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37" t="s">
        <v>26</v>
      </c>
      <c r="B16" s="38"/>
      <c r="C16" s="39"/>
      <c r="D16" s="24">
        <v>7500</v>
      </c>
      <c r="E16" s="24">
        <v>0</v>
      </c>
      <c r="F16" s="24">
        <v>7500</v>
      </c>
      <c r="G16" s="23"/>
      <c r="H16" s="23"/>
      <c r="I16" s="23"/>
      <c r="J16" s="23"/>
      <c r="K16" s="23"/>
      <c r="L16" s="23"/>
      <c r="M16" s="23"/>
      <c r="N16" s="23"/>
    </row>
    <row r="17" spans="1:14">
      <c r="A17" s="37" t="s">
        <v>27</v>
      </c>
      <c r="B17" s="38"/>
      <c r="C17" s="39"/>
      <c r="D17" s="24">
        <v>43400</v>
      </c>
      <c r="E17" s="24">
        <v>0</v>
      </c>
      <c r="F17" s="24">
        <v>43400</v>
      </c>
      <c r="G17" s="23"/>
      <c r="H17" s="23"/>
      <c r="I17" s="23"/>
      <c r="J17" s="23"/>
      <c r="K17" s="23"/>
      <c r="L17" s="23"/>
      <c r="M17" s="23"/>
      <c r="N17" s="23"/>
    </row>
    <row r="18" spans="1:14">
      <c r="A18" s="37" t="s">
        <v>28</v>
      </c>
      <c r="B18" s="38"/>
      <c r="C18" s="39"/>
      <c r="D18" s="24">
        <v>3000</v>
      </c>
      <c r="E18" s="24">
        <v>0</v>
      </c>
      <c r="F18" s="24">
        <v>3000</v>
      </c>
      <c r="G18" s="23"/>
      <c r="H18" s="23"/>
      <c r="I18" s="23"/>
      <c r="J18" s="23"/>
      <c r="K18" s="23"/>
      <c r="L18" s="23"/>
      <c r="M18" s="23"/>
      <c r="N18" s="23"/>
    </row>
    <row r="19" spans="1:14" ht="56.25">
      <c r="A19" s="17" t="s">
        <v>46</v>
      </c>
      <c r="B19" s="18" t="s">
        <v>32</v>
      </c>
      <c r="C19" s="19" t="s">
        <v>24</v>
      </c>
      <c r="D19" s="20">
        <v>42500</v>
      </c>
      <c r="E19" s="20">
        <v>0</v>
      </c>
      <c r="F19" s="20">
        <v>42500</v>
      </c>
      <c r="G19" s="21"/>
      <c r="H19" s="21"/>
      <c r="I19" s="21"/>
      <c r="J19" s="21"/>
      <c r="K19" s="21"/>
      <c r="L19" s="21"/>
      <c r="M19" s="21"/>
      <c r="N19" s="21"/>
    </row>
    <row r="20" spans="1:14">
      <c r="A20" s="32" t="s">
        <v>25</v>
      </c>
      <c r="B20" s="33"/>
      <c r="C20" s="34"/>
      <c r="D20" s="22">
        <v>42500</v>
      </c>
      <c r="E20" s="22">
        <v>0</v>
      </c>
      <c r="F20" s="22">
        <v>42500</v>
      </c>
      <c r="G20" s="23"/>
      <c r="H20" s="23"/>
      <c r="I20" s="23"/>
      <c r="J20" s="23"/>
      <c r="K20" s="23"/>
      <c r="L20" s="23"/>
      <c r="M20" s="23"/>
      <c r="N20" s="23"/>
    </row>
    <row r="21" spans="1:14">
      <c r="A21" s="37" t="s">
        <v>26</v>
      </c>
      <c r="B21" s="38"/>
      <c r="C21" s="39"/>
      <c r="D21" s="24">
        <v>4500</v>
      </c>
      <c r="E21" s="24">
        <v>0</v>
      </c>
      <c r="F21" s="24">
        <v>4500</v>
      </c>
      <c r="G21" s="23"/>
      <c r="H21" s="23"/>
      <c r="I21" s="23"/>
      <c r="J21" s="23"/>
      <c r="K21" s="23"/>
      <c r="L21" s="23"/>
      <c r="M21" s="23"/>
      <c r="N21" s="23"/>
    </row>
    <row r="22" spans="1:14">
      <c r="A22" s="37" t="s">
        <v>27</v>
      </c>
      <c r="B22" s="38"/>
      <c r="C22" s="39"/>
      <c r="D22" s="24">
        <v>35000</v>
      </c>
      <c r="E22" s="24">
        <v>0</v>
      </c>
      <c r="F22" s="24">
        <v>35000</v>
      </c>
      <c r="G22" s="23"/>
      <c r="H22" s="23"/>
      <c r="I22" s="23"/>
      <c r="J22" s="23"/>
      <c r="K22" s="23"/>
      <c r="L22" s="23"/>
      <c r="M22" s="23"/>
      <c r="N22" s="23"/>
    </row>
    <row r="23" spans="1:14">
      <c r="A23" s="37" t="s">
        <v>28</v>
      </c>
      <c r="B23" s="38"/>
      <c r="C23" s="39"/>
      <c r="D23" s="24">
        <v>3000</v>
      </c>
      <c r="E23" s="24">
        <v>0</v>
      </c>
      <c r="F23" s="24">
        <v>3000</v>
      </c>
      <c r="G23" s="23"/>
      <c r="H23" s="23"/>
      <c r="I23" s="23"/>
      <c r="J23" s="23"/>
      <c r="K23" s="23"/>
      <c r="L23" s="23"/>
      <c r="M23" s="23"/>
      <c r="N23" s="23"/>
    </row>
    <row r="24" spans="1:14" ht="75">
      <c r="A24" s="17" t="s">
        <v>47</v>
      </c>
      <c r="B24" s="18" t="s">
        <v>32</v>
      </c>
      <c r="C24" s="19" t="s">
        <v>24</v>
      </c>
      <c r="D24" s="20">
        <v>50900</v>
      </c>
      <c r="E24" s="20">
        <v>0</v>
      </c>
      <c r="F24" s="20">
        <v>50900</v>
      </c>
      <c r="G24" s="21"/>
      <c r="H24" s="21"/>
      <c r="I24" s="21"/>
      <c r="J24" s="21"/>
      <c r="K24" s="21"/>
      <c r="L24" s="21"/>
      <c r="M24" s="21"/>
      <c r="N24" s="21"/>
    </row>
    <row r="25" spans="1:14">
      <c r="A25" s="32" t="s">
        <v>25</v>
      </c>
      <c r="B25" s="33"/>
      <c r="C25" s="34"/>
      <c r="D25" s="22">
        <v>50900</v>
      </c>
      <c r="E25" s="22">
        <v>0</v>
      </c>
      <c r="F25" s="22">
        <v>50900</v>
      </c>
      <c r="G25" s="23"/>
      <c r="H25" s="23"/>
      <c r="I25" s="23"/>
      <c r="J25" s="23"/>
      <c r="K25" s="23"/>
      <c r="L25" s="23"/>
      <c r="M25" s="23"/>
      <c r="N25" s="23"/>
    </row>
    <row r="26" spans="1:14">
      <c r="A26" s="37" t="s">
        <v>26</v>
      </c>
      <c r="B26" s="38"/>
      <c r="C26" s="39"/>
      <c r="D26" s="24">
        <v>4500</v>
      </c>
      <c r="E26" s="24">
        <v>0</v>
      </c>
      <c r="F26" s="24">
        <v>4500</v>
      </c>
      <c r="G26" s="23"/>
      <c r="H26" s="23"/>
      <c r="I26" s="23"/>
      <c r="J26" s="23"/>
      <c r="K26" s="23"/>
      <c r="L26" s="23"/>
      <c r="M26" s="23"/>
      <c r="N26" s="23"/>
    </row>
    <row r="27" spans="1:14">
      <c r="A27" s="37" t="s">
        <v>27</v>
      </c>
      <c r="B27" s="38"/>
      <c r="C27" s="39"/>
      <c r="D27" s="24">
        <v>43400</v>
      </c>
      <c r="E27" s="24">
        <v>0</v>
      </c>
      <c r="F27" s="24">
        <v>43400</v>
      </c>
      <c r="G27" s="23"/>
      <c r="H27" s="23"/>
      <c r="I27" s="23"/>
      <c r="J27" s="23"/>
      <c r="K27" s="23"/>
      <c r="L27" s="23"/>
      <c r="M27" s="23"/>
      <c r="N27" s="23"/>
    </row>
    <row r="28" spans="1:14">
      <c r="A28" s="37" t="s">
        <v>28</v>
      </c>
      <c r="B28" s="38"/>
      <c r="C28" s="39"/>
      <c r="D28" s="24">
        <v>3000</v>
      </c>
      <c r="E28" s="24">
        <v>0</v>
      </c>
      <c r="F28" s="24">
        <v>3000</v>
      </c>
      <c r="G28" s="23"/>
      <c r="H28" s="23"/>
      <c r="I28" s="23"/>
      <c r="J28" s="23"/>
      <c r="K28" s="23"/>
      <c r="L28" s="23"/>
      <c r="M28" s="23"/>
      <c r="N28" s="23"/>
    </row>
    <row r="29" spans="1:14" ht="56.25">
      <c r="A29" s="17" t="s">
        <v>48</v>
      </c>
      <c r="B29" s="18" t="s">
        <v>32</v>
      </c>
      <c r="C29" s="19" t="s">
        <v>24</v>
      </c>
      <c r="D29" s="20">
        <v>25100</v>
      </c>
      <c r="E29" s="20">
        <v>23700</v>
      </c>
      <c r="F29" s="20">
        <v>1400</v>
      </c>
      <c r="G29" s="21"/>
      <c r="H29" s="21"/>
      <c r="I29" s="21"/>
      <c r="J29" s="21"/>
      <c r="K29" s="21"/>
      <c r="L29" s="21"/>
      <c r="M29" s="21"/>
      <c r="N29" s="21"/>
    </row>
    <row r="30" spans="1:14">
      <c r="A30" s="32" t="s">
        <v>34</v>
      </c>
      <c r="B30" s="33"/>
      <c r="C30" s="34"/>
      <c r="D30" s="22">
        <v>25100</v>
      </c>
      <c r="E30" s="22">
        <v>23700</v>
      </c>
      <c r="F30" s="22">
        <v>1400</v>
      </c>
      <c r="G30" s="23"/>
      <c r="H30" s="23"/>
      <c r="I30" s="23"/>
      <c r="J30" s="23"/>
      <c r="K30" s="23"/>
      <c r="L30" s="23"/>
      <c r="M30" s="23"/>
      <c r="N30" s="23"/>
    </row>
    <row r="31" spans="1:14">
      <c r="A31" s="37" t="s">
        <v>39</v>
      </c>
      <c r="B31" s="38"/>
      <c r="C31" s="39"/>
      <c r="D31" s="24">
        <v>7200</v>
      </c>
      <c r="E31" s="24">
        <v>8100</v>
      </c>
      <c r="F31" s="24">
        <v>-900</v>
      </c>
      <c r="G31" s="23"/>
      <c r="H31" s="23"/>
      <c r="I31" s="23"/>
      <c r="J31" s="23"/>
      <c r="K31" s="23"/>
      <c r="L31" s="23"/>
      <c r="M31" s="23"/>
      <c r="N31" s="23"/>
    </row>
    <row r="32" spans="1:14">
      <c r="A32" s="37" t="s">
        <v>40</v>
      </c>
      <c r="B32" s="38"/>
      <c r="C32" s="39"/>
      <c r="D32" s="24">
        <v>16400</v>
      </c>
      <c r="E32" s="24">
        <v>15600</v>
      </c>
      <c r="F32" s="24">
        <v>800</v>
      </c>
      <c r="G32" s="23"/>
      <c r="H32" s="23"/>
      <c r="I32" s="23"/>
      <c r="J32" s="23"/>
      <c r="K32" s="23"/>
      <c r="L32" s="23"/>
      <c r="M32" s="23"/>
      <c r="N32" s="23"/>
    </row>
    <row r="33" spans="1:14">
      <c r="A33" s="37" t="s">
        <v>41</v>
      </c>
      <c r="B33" s="38"/>
      <c r="C33" s="39"/>
      <c r="D33" s="24">
        <v>1500</v>
      </c>
      <c r="E33" s="24">
        <v>0</v>
      </c>
      <c r="F33" s="24">
        <v>1500</v>
      </c>
      <c r="G33" s="23"/>
      <c r="H33" s="23"/>
      <c r="I33" s="23"/>
      <c r="J33" s="23"/>
      <c r="K33" s="23"/>
      <c r="L33" s="23"/>
      <c r="M33" s="23"/>
      <c r="N33" s="23"/>
    </row>
    <row r="34" spans="1:14" ht="93.75">
      <c r="A34" s="17" t="s">
        <v>49</v>
      </c>
      <c r="B34" s="18" t="s">
        <v>32</v>
      </c>
      <c r="C34" s="19" t="s">
        <v>24</v>
      </c>
      <c r="D34" s="20">
        <v>236060</v>
      </c>
      <c r="E34" s="20">
        <v>0</v>
      </c>
      <c r="F34" s="20">
        <v>236060</v>
      </c>
      <c r="G34" s="21"/>
      <c r="H34" s="21"/>
      <c r="I34" s="21"/>
      <c r="J34" s="21"/>
      <c r="K34" s="21"/>
      <c r="L34" s="21"/>
      <c r="M34" s="21"/>
      <c r="N34" s="21"/>
    </row>
    <row r="35" spans="1:14">
      <c r="A35" s="32" t="s">
        <v>25</v>
      </c>
      <c r="B35" s="33"/>
      <c r="C35" s="34"/>
      <c r="D35" s="22">
        <v>236060</v>
      </c>
      <c r="E35" s="22">
        <v>0</v>
      </c>
      <c r="F35" s="22">
        <v>236060</v>
      </c>
      <c r="G35" s="23"/>
      <c r="H35" s="23"/>
      <c r="I35" s="23"/>
      <c r="J35" s="23"/>
      <c r="K35" s="23"/>
      <c r="L35" s="23"/>
      <c r="M35" s="23"/>
      <c r="N35" s="23"/>
    </row>
    <row r="36" spans="1:14">
      <c r="A36" s="37" t="s">
        <v>26</v>
      </c>
      <c r="B36" s="38"/>
      <c r="C36" s="39"/>
      <c r="D36" s="24">
        <v>50000</v>
      </c>
      <c r="E36" s="24">
        <v>0</v>
      </c>
      <c r="F36" s="24">
        <v>50000</v>
      </c>
      <c r="G36" s="23"/>
      <c r="H36" s="23"/>
      <c r="I36" s="23"/>
      <c r="J36" s="23"/>
      <c r="K36" s="23"/>
      <c r="L36" s="23"/>
      <c r="M36" s="23"/>
      <c r="N36" s="23"/>
    </row>
    <row r="37" spans="1:14">
      <c r="A37" s="37" t="s">
        <v>27</v>
      </c>
      <c r="B37" s="38"/>
      <c r="C37" s="39"/>
      <c r="D37" s="24">
        <v>162420</v>
      </c>
      <c r="E37" s="24">
        <v>0</v>
      </c>
      <c r="F37" s="24">
        <v>162420</v>
      </c>
      <c r="G37" s="23"/>
      <c r="H37" s="23"/>
      <c r="I37" s="23"/>
      <c r="J37" s="23"/>
      <c r="K37" s="23"/>
      <c r="L37" s="23"/>
      <c r="M37" s="23"/>
      <c r="N37" s="23"/>
    </row>
    <row r="38" spans="1:14">
      <c r="A38" s="37" t="s">
        <v>28</v>
      </c>
      <c r="B38" s="38"/>
      <c r="C38" s="39"/>
      <c r="D38" s="24">
        <v>23640</v>
      </c>
      <c r="E38" s="24">
        <v>0</v>
      </c>
      <c r="F38" s="24">
        <v>23640</v>
      </c>
      <c r="G38" s="23"/>
      <c r="H38" s="23"/>
      <c r="I38" s="23"/>
      <c r="J38" s="23"/>
      <c r="K38" s="23"/>
      <c r="L38" s="23"/>
      <c r="M38" s="23"/>
      <c r="N38" s="23"/>
    </row>
    <row r="39" spans="1:14" ht="37.5">
      <c r="A39" s="17" t="s">
        <v>50</v>
      </c>
      <c r="B39" s="18" t="s">
        <v>32</v>
      </c>
      <c r="C39" s="19" t="s">
        <v>24</v>
      </c>
      <c r="D39" s="20">
        <v>224000</v>
      </c>
      <c r="E39" s="20">
        <v>0</v>
      </c>
      <c r="F39" s="20">
        <v>224000</v>
      </c>
      <c r="G39" s="21"/>
      <c r="H39" s="21"/>
      <c r="I39" s="21"/>
      <c r="J39" s="21"/>
      <c r="K39" s="21"/>
      <c r="L39" s="21"/>
      <c r="M39" s="21"/>
      <c r="N39" s="21"/>
    </row>
    <row r="40" spans="1:14">
      <c r="A40" s="32" t="s">
        <v>34</v>
      </c>
      <c r="B40" s="33"/>
      <c r="C40" s="34"/>
      <c r="D40" s="22">
        <v>224000</v>
      </c>
      <c r="E40" s="22">
        <v>0</v>
      </c>
      <c r="F40" s="22">
        <v>224000</v>
      </c>
      <c r="G40" s="23"/>
      <c r="H40" s="23"/>
      <c r="I40" s="23"/>
      <c r="J40" s="23"/>
      <c r="K40" s="23"/>
      <c r="L40" s="23"/>
      <c r="M40" s="23"/>
      <c r="N40" s="23"/>
    </row>
    <row r="41" spans="1:14">
      <c r="A41" s="37" t="s">
        <v>39</v>
      </c>
      <c r="B41" s="38"/>
      <c r="C41" s="39"/>
      <c r="D41" s="24">
        <v>22500</v>
      </c>
      <c r="E41" s="24">
        <v>0</v>
      </c>
      <c r="F41" s="24">
        <v>22500</v>
      </c>
      <c r="G41" s="23"/>
      <c r="H41" s="23"/>
      <c r="I41" s="23"/>
      <c r="J41" s="23"/>
      <c r="K41" s="23"/>
      <c r="L41" s="23"/>
      <c r="M41" s="23"/>
      <c r="N41" s="23"/>
    </row>
    <row r="42" spans="1:14">
      <c r="A42" s="37" t="s">
        <v>40</v>
      </c>
      <c r="B42" s="38"/>
      <c r="C42" s="39"/>
      <c r="D42" s="24">
        <v>149120</v>
      </c>
      <c r="E42" s="24">
        <v>0</v>
      </c>
      <c r="F42" s="24">
        <v>149120</v>
      </c>
      <c r="G42" s="23"/>
      <c r="H42" s="23"/>
      <c r="I42" s="23"/>
      <c r="J42" s="23"/>
      <c r="K42" s="23"/>
      <c r="L42" s="23"/>
      <c r="M42" s="23"/>
      <c r="N42" s="23"/>
    </row>
    <row r="43" spans="1:14">
      <c r="A43" s="37" t="s">
        <v>41</v>
      </c>
      <c r="B43" s="38"/>
      <c r="C43" s="39"/>
      <c r="D43" s="24">
        <v>52380</v>
      </c>
      <c r="E43" s="24">
        <v>0</v>
      </c>
      <c r="F43" s="24">
        <v>52380</v>
      </c>
      <c r="G43" s="23"/>
      <c r="H43" s="23"/>
      <c r="I43" s="23"/>
      <c r="J43" s="23"/>
      <c r="K43" s="23"/>
      <c r="L43" s="23"/>
      <c r="M43" s="23"/>
      <c r="N43" s="23"/>
    </row>
    <row r="44" spans="1:14">
      <c r="A44" s="49" t="s">
        <v>51</v>
      </c>
      <c r="B44" s="50"/>
      <c r="C44" s="51"/>
      <c r="D44" s="25">
        <f>SUM(D39+D34+D29+D24+D19+D14+D9)</f>
        <v>681960</v>
      </c>
      <c r="E44" s="25">
        <f t="shared" ref="E44:F44" si="2">SUM(E39+E34+E29+E24+E19+E14+E9)</f>
        <v>23700</v>
      </c>
      <c r="F44" s="25">
        <f t="shared" si="2"/>
        <v>658260</v>
      </c>
      <c r="G44" s="26"/>
      <c r="H44" s="26"/>
      <c r="I44" s="26"/>
      <c r="J44" s="26"/>
      <c r="K44" s="26"/>
      <c r="L44" s="26"/>
      <c r="M44" s="26"/>
      <c r="N44" s="26"/>
    </row>
  </sheetData>
  <mergeCells count="36">
    <mergeCell ref="A1:N1"/>
    <mergeCell ref="A2:N2"/>
    <mergeCell ref="A4:A6"/>
    <mergeCell ref="B4:B6"/>
    <mergeCell ref="C4:C6"/>
    <mergeCell ref="G4:I4"/>
    <mergeCell ref="J4:M4"/>
    <mergeCell ref="A21:C21"/>
    <mergeCell ref="A10:C10"/>
    <mergeCell ref="A11:C11"/>
    <mergeCell ref="A12:C12"/>
    <mergeCell ref="A13:C13"/>
    <mergeCell ref="A15:C15"/>
    <mergeCell ref="A16:C16"/>
    <mergeCell ref="A17:C17"/>
    <mergeCell ref="A18:C18"/>
    <mergeCell ref="A20:C20"/>
    <mergeCell ref="A36:C36"/>
    <mergeCell ref="A22:C22"/>
    <mergeCell ref="A23:C23"/>
    <mergeCell ref="A25:C25"/>
    <mergeCell ref="A26:C26"/>
    <mergeCell ref="A27:C27"/>
    <mergeCell ref="A28:C28"/>
    <mergeCell ref="A30:C30"/>
    <mergeCell ref="A31:C31"/>
    <mergeCell ref="A32:C32"/>
    <mergeCell ref="A33:C33"/>
    <mergeCell ref="A35:C35"/>
    <mergeCell ref="A44:C44"/>
    <mergeCell ref="A37:C37"/>
    <mergeCell ref="A38:C38"/>
    <mergeCell ref="A40:C40"/>
    <mergeCell ref="A41:C41"/>
    <mergeCell ref="A42:C42"/>
    <mergeCell ref="A43:C43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กองแผน</vt:lpstr>
      <vt:lpstr>งานบริหาร</vt:lpstr>
      <vt:lpstr>งานวิเคราะห์งบ</vt:lpstr>
      <vt:lpstr>งานติดตาม</vt:lpstr>
      <vt:lpstr>กองแผน!Print_Titles</vt:lpstr>
      <vt:lpstr>งานติดตาม!Print_Titles</vt:lpstr>
      <vt:lpstr>งานบริหาร!Print_Titles</vt:lpstr>
      <vt:lpstr>งานวิเคราะห์งบ!Print_Titles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SIWARAT</dc:creator>
  <cp:lastModifiedBy>game</cp:lastModifiedBy>
  <cp:lastPrinted>2016-05-01T06:24:11Z</cp:lastPrinted>
  <dcterms:created xsi:type="dcterms:W3CDTF">2016-04-30T11:47:33Z</dcterms:created>
  <dcterms:modified xsi:type="dcterms:W3CDTF">2016-05-01T06:24:13Z</dcterms:modified>
</cp:coreProperties>
</file>