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กองพัฒนฯ" sheetId="1" r:id="rId1"/>
    <sheet name="งานบริหาร" sheetId="2" r:id="rId2"/>
    <sheet name="พัฒนานักศึกษา" sheetId="3" r:id="rId3"/>
  </sheets>
  <definedNames>
    <definedName name="_xlnm.Print_Titles" localSheetId="0">กองพัฒนฯ!$4:$6</definedName>
    <definedName name="_xlnm.Print_Titles" localSheetId="1">งานบริหาร!$4:$6</definedName>
    <definedName name="_xlnm.Print_Titles" localSheetId="2">พัฒนานักศึกษา!$4:$6</definedName>
  </definedNames>
  <calcPr calcId="124519"/>
</workbook>
</file>

<file path=xl/calcChain.xml><?xml version="1.0" encoding="utf-8"?>
<calcChain xmlns="http://schemas.openxmlformats.org/spreadsheetml/2006/main">
  <c r="D19" i="2"/>
  <c r="D8" s="1"/>
  <c r="D7" s="1"/>
  <c r="E19"/>
  <c r="F7"/>
  <c r="E8"/>
  <c r="E7" s="1"/>
  <c r="F8"/>
  <c r="F19"/>
  <c r="E7" i="3"/>
  <c r="F7"/>
  <c r="E8"/>
  <c r="F8"/>
  <c r="D7"/>
  <c r="D8"/>
  <c r="D17"/>
</calcChain>
</file>

<file path=xl/sharedStrings.xml><?xml version="1.0" encoding="utf-8"?>
<sst xmlns="http://schemas.openxmlformats.org/spreadsheetml/2006/main" count="152" uniqueCount="44">
  <si>
    <t>หน่วยงาน/โครงการ</t>
  </si>
  <si>
    <t>ผู้รับผิดชอบ</t>
  </si>
  <si>
    <t>ประเทภงบ</t>
  </si>
  <si>
    <t>งบประมาณ</t>
  </si>
  <si>
    <t>ผลการเบิกจ่ายทั้งหมด</t>
  </si>
  <si>
    <t>งบประมาณคงเหลือ</t>
  </si>
  <si>
    <t>ไตรมาส 3 (4)</t>
  </si>
  <si>
    <t>ไตรมาส 4 (5)</t>
  </si>
  <si>
    <t>รวมทั้งสิ้น</t>
  </si>
  <si>
    <t>ที่ได้รับจัดสรร (1)</t>
  </si>
  <si>
    <t>ณ 30 เม.ย. 59 (2)</t>
  </si>
  <si>
    <t>ณ 30 เม.ย. 59 (3)</t>
  </si>
  <si>
    <t>พ.ค.</t>
  </si>
  <si>
    <t>มิ.ย.</t>
  </si>
  <si>
    <t>รวม</t>
  </si>
  <si>
    <t>ก.ค.</t>
  </si>
  <si>
    <t>ส.ค.</t>
  </si>
  <si>
    <t>ก.ย.</t>
  </si>
  <si>
    <t>6=4+5</t>
  </si>
  <si>
    <t>แผน</t>
  </si>
  <si>
    <t>กองพัฒนานักศึกษา</t>
  </si>
  <si>
    <t>งานบริหารทั่วไป</t>
  </si>
  <si>
    <t>59A33305กพน01W02 โครงการอบรมพัฒนาทักษะการทำข้อสอบ ก.พ. ให้ศิษย์เก่าและนักศึกษาที่กำลังจะสำเร็จการศึกษา</t>
  </si>
  <si>
    <t>นางสาวอ่อนศรี  ฝ่ายเทศ</t>
  </si>
  <si>
    <t xml:space="preserve">แผ่นดิน (งบกลาง) </t>
  </si>
  <si>
    <t>    งบรายจ่ายอื่น</t>
  </si>
  <si>
    <r>
      <t>        </t>
    </r>
    <r>
      <rPr>
        <i/>
        <sz val="14"/>
        <color theme="1"/>
        <rFont val="TH SarabunPSK"/>
        <family val="2"/>
      </rPr>
      <t>ค่าตอบแทน</t>
    </r>
  </si>
  <si>
    <r>
      <t>        </t>
    </r>
    <r>
      <rPr>
        <i/>
        <sz val="14"/>
        <color theme="1"/>
        <rFont val="TH SarabunPSK"/>
        <family val="2"/>
      </rPr>
      <t>ค่าใช้สอย</t>
    </r>
  </si>
  <si>
    <r>
      <t>        </t>
    </r>
    <r>
      <rPr>
        <i/>
        <sz val="14"/>
        <color theme="1"/>
        <rFont val="TH SarabunPSK"/>
        <family val="2"/>
      </rPr>
      <t>ค่าวัสดุ</t>
    </r>
  </si>
  <si>
    <t>59A33305กพน01W01 โครงการอบรมพัฒนาทักษะวิชาชีพครู</t>
  </si>
  <si>
    <t>นางสาวบุษกร  ถานทองดี</t>
  </si>
  <si>
    <t>งานพัฒนานักศึกษาและแนะแนวการศึกษาและอาชีพ</t>
  </si>
  <si>
    <t>59A33103กพน03W01 โครงการบริหารจัดการกองพัฒนานักศึกษาและการให้บริการกับนักศึกษา ประจำปีงบประมาณ พ.ศ. 2559</t>
  </si>
  <si>
    <t>นางวาสนา  จักรศรี</t>
  </si>
  <si>
    <t xml:space="preserve">แผ่นดิน </t>
  </si>
  <si>
    <t>    งบดำเนินงาน</t>
  </si>
  <si>
    <r>
      <t>        </t>
    </r>
    <r>
      <rPr>
        <i/>
        <sz val="14"/>
        <color theme="1"/>
        <rFont val="TH SarabunPSK"/>
        <family val="2"/>
      </rPr>
      <t>ค่าใช้สอย/งบสรก.</t>
    </r>
  </si>
  <si>
    <r>
      <t>        </t>
    </r>
    <r>
      <rPr>
        <i/>
        <sz val="14"/>
        <color theme="1"/>
        <rFont val="TH SarabunPSK"/>
        <family val="2"/>
      </rPr>
      <t>ค่าวัสดุ/งบสรก.</t>
    </r>
  </si>
  <si>
    <t>59A55108กพน03W01 โครงการสืบทอดประเพณีการแข่งขันเรือยาว</t>
  </si>
  <si>
    <t>ผศ.ดร.สมบูรณ์  ชาวชายโขง</t>
  </si>
  <si>
    <t>    งบอุดหนุน</t>
  </si>
  <si>
    <t>รวมงบประมาณทั้งสิ้น</t>
  </si>
  <si>
    <t>แบบฟอร์มปรับแผนการใช้จ่ายงบประมาณ ประจำปีงบประมาณ พ.ศ. 2559 (เบิกจ่ายหน่วยงาน)</t>
  </si>
  <si>
    <t>กองพัฒนานักศึกษา กองกลาง  สำนักงานอธิการบดี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</si>
</sst>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i/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FD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33"/>
        <bgColor indexed="64"/>
      </patternFill>
    </fill>
    <fill>
      <patternFill patternType="solid">
        <fgColor rgb="FFD0E89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vertical="top" wrapText="1"/>
    </xf>
    <xf numFmtId="0" fontId="3" fillId="5" borderId="6" xfId="0" applyFont="1" applyFill="1" applyBorder="1" applyAlignment="1">
      <alignment vertical="top" wrapText="1"/>
    </xf>
    <xf numFmtId="0" fontId="3" fillId="5" borderId="7" xfId="0" applyFont="1" applyFill="1" applyBorder="1" applyAlignment="1">
      <alignment horizontal="center" vertical="top" wrapText="1"/>
    </xf>
    <xf numFmtId="43" fontId="2" fillId="5" borderId="11" xfId="1" applyFont="1" applyFill="1" applyBorder="1" applyAlignment="1">
      <alignment horizontal="right" vertical="top" wrapText="1"/>
    </xf>
    <xf numFmtId="0" fontId="3" fillId="5" borderId="11" xfId="0" applyFont="1" applyFill="1" applyBorder="1" applyAlignment="1">
      <alignment horizontal="right" vertical="top" wrapText="1"/>
    </xf>
    <xf numFmtId="0" fontId="2" fillId="6" borderId="5" xfId="0" applyFont="1" applyFill="1" applyBorder="1" applyAlignment="1">
      <alignment vertical="top" wrapText="1"/>
    </xf>
    <xf numFmtId="0" fontId="3" fillId="6" borderId="6" xfId="0" applyFont="1" applyFill="1" applyBorder="1" applyAlignment="1">
      <alignment vertical="top" wrapText="1"/>
    </xf>
    <xf numFmtId="0" fontId="3" fillId="6" borderId="7" xfId="0" applyFont="1" applyFill="1" applyBorder="1" applyAlignment="1">
      <alignment horizontal="center" vertical="top" wrapText="1"/>
    </xf>
    <xf numFmtId="43" fontId="2" fillId="6" borderId="11" xfId="1" applyFont="1" applyFill="1" applyBorder="1" applyAlignment="1">
      <alignment horizontal="right" vertical="top" wrapText="1"/>
    </xf>
    <xf numFmtId="0" fontId="3" fillId="6" borderId="11" xfId="0" applyFont="1" applyFill="1" applyBorder="1" applyAlignment="1">
      <alignment horizontal="right" vertical="top" wrapText="1"/>
    </xf>
    <xf numFmtId="0" fontId="2" fillId="7" borderId="5" xfId="0" applyFont="1" applyFill="1" applyBorder="1" applyAlignment="1">
      <alignment vertical="top" wrapText="1"/>
    </xf>
    <xf numFmtId="0" fontId="2" fillId="7" borderId="6" xfId="0" applyFont="1" applyFill="1" applyBorder="1" applyAlignment="1">
      <alignment vertical="top" wrapText="1"/>
    </xf>
    <xf numFmtId="0" fontId="2" fillId="7" borderId="7" xfId="0" applyFont="1" applyFill="1" applyBorder="1" applyAlignment="1">
      <alignment horizontal="center" vertical="top" wrapText="1"/>
    </xf>
    <xf numFmtId="43" fontId="2" fillId="7" borderId="11" xfId="1" applyFont="1" applyFill="1" applyBorder="1" applyAlignment="1">
      <alignment horizontal="right" vertical="top" wrapText="1"/>
    </xf>
    <xf numFmtId="0" fontId="3" fillId="7" borderId="11" xfId="0" applyFont="1" applyFill="1" applyBorder="1" applyAlignment="1">
      <alignment horizontal="right" vertical="top" wrapText="1"/>
    </xf>
    <xf numFmtId="43" fontId="2" fillId="0" borderId="11" xfId="1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43" fontId="3" fillId="0" borderId="11" xfId="1" applyFont="1" applyBorder="1" applyAlignment="1">
      <alignment horizontal="right" wrapText="1"/>
    </xf>
    <xf numFmtId="43" fontId="2" fillId="8" borderId="11" xfId="1" applyFont="1" applyFill="1" applyBorder="1" applyAlignment="1">
      <alignment horizontal="center" wrapText="1"/>
    </xf>
    <xf numFmtId="0" fontId="3" fillId="8" borderId="11" xfId="0" applyFont="1" applyFill="1" applyBorder="1" applyAlignment="1">
      <alignment horizontal="right" wrapText="1"/>
    </xf>
    <xf numFmtId="0" fontId="3" fillId="0" borderId="0" xfId="0" applyFont="1" applyBorder="1"/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8" borderId="5" xfId="0" applyFont="1" applyFill="1" applyBorder="1" applyAlignment="1">
      <alignment horizontal="center" wrapText="1"/>
    </xf>
    <xf numFmtId="0" fontId="2" fillId="8" borderId="6" xfId="0" applyFont="1" applyFill="1" applyBorder="1" applyAlignment="1">
      <alignment horizontal="center" wrapText="1"/>
    </xf>
    <xf numFmtId="0" fontId="2" fillId="8" borderId="7" xfId="0" applyFont="1" applyFill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95250</xdr:colOff>
      <xdr:row>0</xdr:row>
      <xdr:rowOff>47625</xdr:rowOff>
    </xdr:from>
    <xdr:ext cx="1533753" cy="382156"/>
    <xdr:sp macro="" textlink="">
      <xdr:nvSpPr>
        <xdr:cNvPr id="2" name="TextBox 1"/>
        <xdr:cNvSpPr txBox="1"/>
      </xdr:nvSpPr>
      <xdr:spPr>
        <a:xfrm>
          <a:off x="11991975" y="47625"/>
          <a:ext cx="1533753" cy="38215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PSK" pitchFamily="34" charset="-34"/>
              <a:cs typeface="TH SarabunPSK" pitchFamily="34" charset="-34"/>
            </a:rPr>
            <a:t>เอกสารหมายเลข</a:t>
          </a:r>
          <a:r>
            <a:rPr lang="th-TH" sz="2000" b="1" baseline="0">
              <a:latin typeface="TH SarabunPSK" pitchFamily="34" charset="-34"/>
              <a:cs typeface="TH SarabunPSK" pitchFamily="34" charset="-34"/>
            </a:rPr>
            <a:t> 4</a:t>
          </a:r>
          <a:endParaRPr lang="th-TH" sz="20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95250</xdr:colOff>
      <xdr:row>0</xdr:row>
      <xdr:rowOff>47625</xdr:rowOff>
    </xdr:from>
    <xdr:ext cx="1533753" cy="433708"/>
    <xdr:sp macro="" textlink="">
      <xdr:nvSpPr>
        <xdr:cNvPr id="2" name="TextBox 1"/>
        <xdr:cNvSpPr txBox="1"/>
      </xdr:nvSpPr>
      <xdr:spPr>
        <a:xfrm>
          <a:off x="11991975" y="47625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95250</xdr:colOff>
      <xdr:row>0</xdr:row>
      <xdr:rowOff>47625</xdr:rowOff>
    </xdr:from>
    <xdr:ext cx="1533753" cy="433708"/>
    <xdr:sp macro="" textlink="">
      <xdr:nvSpPr>
        <xdr:cNvPr id="2" name="TextBox 1"/>
        <xdr:cNvSpPr txBox="1"/>
      </xdr:nvSpPr>
      <xdr:spPr>
        <a:xfrm>
          <a:off x="11991975" y="47625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SheetLayoutView="100" workbookViewId="0">
      <selection activeCell="A7" sqref="A7"/>
    </sheetView>
  </sheetViews>
  <sheetFormatPr defaultRowHeight="18.75"/>
  <cols>
    <col min="1" max="1" width="44.625" style="27" customWidth="1"/>
    <col min="2" max="2" width="19.37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7.625" style="2" customWidth="1"/>
    <col min="15" max="16384" width="9" style="2"/>
  </cols>
  <sheetData>
    <row r="1" spans="1:14" ht="21">
      <c r="A1" s="40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>
      <c r="A2" s="41" t="s">
        <v>43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4" spans="1:14">
      <c r="A4" s="42" t="s">
        <v>0</v>
      </c>
      <c r="B4" s="45" t="s">
        <v>1</v>
      </c>
      <c r="C4" s="48" t="s">
        <v>2</v>
      </c>
      <c r="D4" s="1" t="s">
        <v>3</v>
      </c>
      <c r="E4" s="1" t="s">
        <v>4</v>
      </c>
      <c r="F4" s="1" t="s">
        <v>5</v>
      </c>
      <c r="G4" s="37" t="s">
        <v>6</v>
      </c>
      <c r="H4" s="38"/>
      <c r="I4" s="39"/>
      <c r="J4" s="37" t="s">
        <v>7</v>
      </c>
      <c r="K4" s="38"/>
      <c r="L4" s="38"/>
      <c r="M4" s="39"/>
      <c r="N4" s="1" t="s">
        <v>8</v>
      </c>
    </row>
    <row r="5" spans="1:14">
      <c r="A5" s="43"/>
      <c r="B5" s="46"/>
      <c r="C5" s="49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44"/>
      <c r="B6" s="47"/>
      <c r="C6" s="50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v>520000</v>
      </c>
      <c r="E7" s="10">
        <v>218948</v>
      </c>
      <c r="F7" s="10">
        <v>301052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21</v>
      </c>
      <c r="B8" s="13"/>
      <c r="C8" s="14"/>
      <c r="D8" s="15">
        <v>100000</v>
      </c>
      <c r="E8" s="15">
        <v>30000</v>
      </c>
      <c r="F8" s="15">
        <v>70000</v>
      </c>
      <c r="G8" s="16"/>
      <c r="H8" s="16"/>
      <c r="I8" s="16"/>
      <c r="J8" s="16"/>
      <c r="K8" s="16"/>
      <c r="L8" s="16"/>
      <c r="M8" s="16"/>
      <c r="N8" s="16"/>
    </row>
    <row r="9" spans="1:14" ht="37.5">
      <c r="A9" s="17" t="s">
        <v>22</v>
      </c>
      <c r="B9" s="18" t="s">
        <v>23</v>
      </c>
      <c r="C9" s="19" t="s">
        <v>24</v>
      </c>
      <c r="D9" s="20">
        <v>50000</v>
      </c>
      <c r="E9" s="20">
        <v>0</v>
      </c>
      <c r="F9" s="20">
        <v>50000</v>
      </c>
      <c r="G9" s="21"/>
      <c r="H9" s="21"/>
      <c r="I9" s="21"/>
      <c r="J9" s="21"/>
      <c r="K9" s="21"/>
      <c r="L9" s="21"/>
      <c r="M9" s="21"/>
      <c r="N9" s="21"/>
    </row>
    <row r="10" spans="1:14">
      <c r="A10" s="34" t="s">
        <v>25</v>
      </c>
      <c r="B10" s="35"/>
      <c r="C10" s="36"/>
      <c r="D10" s="22">
        <v>50000</v>
      </c>
      <c r="E10" s="22">
        <v>0</v>
      </c>
      <c r="F10" s="22">
        <v>50000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28" t="s">
        <v>26</v>
      </c>
      <c r="B11" s="29"/>
      <c r="C11" s="30"/>
      <c r="D11" s="24">
        <v>7800</v>
      </c>
      <c r="E11" s="24">
        <v>0</v>
      </c>
      <c r="F11" s="24">
        <v>7800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28" t="s">
        <v>27</v>
      </c>
      <c r="B12" s="29"/>
      <c r="C12" s="30"/>
      <c r="D12" s="24">
        <v>33500</v>
      </c>
      <c r="E12" s="24">
        <v>0</v>
      </c>
      <c r="F12" s="24">
        <v>33500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28" t="s">
        <v>28</v>
      </c>
      <c r="B13" s="29"/>
      <c r="C13" s="30"/>
      <c r="D13" s="24">
        <v>8700</v>
      </c>
      <c r="E13" s="24">
        <v>0</v>
      </c>
      <c r="F13" s="24">
        <v>8700</v>
      </c>
      <c r="G13" s="23"/>
      <c r="H13" s="23"/>
      <c r="I13" s="23"/>
      <c r="J13" s="23"/>
      <c r="K13" s="23"/>
      <c r="L13" s="23"/>
      <c r="M13" s="23"/>
      <c r="N13" s="23"/>
    </row>
    <row r="14" spans="1:14">
      <c r="A14" s="17" t="s">
        <v>29</v>
      </c>
      <c r="B14" s="18" t="s">
        <v>30</v>
      </c>
      <c r="C14" s="19" t="s">
        <v>24</v>
      </c>
      <c r="D14" s="20">
        <v>50000</v>
      </c>
      <c r="E14" s="20">
        <v>30000</v>
      </c>
      <c r="F14" s="20">
        <v>20000</v>
      </c>
      <c r="G14" s="21"/>
      <c r="H14" s="21"/>
      <c r="I14" s="21"/>
      <c r="J14" s="21"/>
      <c r="K14" s="21"/>
      <c r="L14" s="21"/>
      <c r="M14" s="21"/>
      <c r="N14" s="21"/>
    </row>
    <row r="15" spans="1:14">
      <c r="A15" s="34" t="s">
        <v>25</v>
      </c>
      <c r="B15" s="35"/>
      <c r="C15" s="36"/>
      <c r="D15" s="22">
        <v>50000</v>
      </c>
      <c r="E15" s="22">
        <v>30000</v>
      </c>
      <c r="F15" s="22">
        <v>20000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28" t="s">
        <v>26</v>
      </c>
      <c r="B16" s="29"/>
      <c r="C16" s="30"/>
      <c r="D16" s="24">
        <v>14400</v>
      </c>
      <c r="E16" s="24">
        <v>18000</v>
      </c>
      <c r="F16" s="24">
        <v>-3600</v>
      </c>
      <c r="G16" s="23"/>
      <c r="H16" s="23"/>
      <c r="I16" s="23"/>
      <c r="J16" s="23"/>
      <c r="K16" s="23"/>
      <c r="L16" s="23"/>
      <c r="M16" s="23"/>
      <c r="N16" s="23"/>
    </row>
    <row r="17" spans="1:14">
      <c r="A17" s="28" t="s">
        <v>27</v>
      </c>
      <c r="B17" s="29"/>
      <c r="C17" s="30"/>
      <c r="D17" s="24">
        <v>31800</v>
      </c>
      <c r="E17" s="24">
        <v>12000</v>
      </c>
      <c r="F17" s="24">
        <v>19800</v>
      </c>
      <c r="G17" s="23"/>
      <c r="H17" s="23"/>
      <c r="I17" s="23"/>
      <c r="J17" s="23"/>
      <c r="K17" s="23"/>
      <c r="L17" s="23"/>
      <c r="M17" s="23"/>
      <c r="N17" s="23"/>
    </row>
    <row r="18" spans="1:14">
      <c r="A18" s="28" t="s">
        <v>28</v>
      </c>
      <c r="B18" s="29"/>
      <c r="C18" s="30"/>
      <c r="D18" s="24">
        <v>3800</v>
      </c>
      <c r="E18" s="24">
        <v>0</v>
      </c>
      <c r="F18" s="24">
        <v>3800</v>
      </c>
      <c r="G18" s="23"/>
      <c r="H18" s="23"/>
      <c r="I18" s="23"/>
      <c r="J18" s="23"/>
      <c r="K18" s="23"/>
      <c r="L18" s="23"/>
      <c r="M18" s="23"/>
      <c r="N18" s="23"/>
    </row>
    <row r="19" spans="1:14">
      <c r="A19" s="12" t="s">
        <v>31</v>
      </c>
      <c r="B19" s="13"/>
      <c r="C19" s="14"/>
      <c r="D19" s="15">
        <v>420000</v>
      </c>
      <c r="E19" s="15">
        <v>188948</v>
      </c>
      <c r="F19" s="15">
        <v>231052</v>
      </c>
      <c r="G19" s="16"/>
      <c r="H19" s="16"/>
      <c r="I19" s="16"/>
      <c r="J19" s="16"/>
      <c r="K19" s="16"/>
      <c r="L19" s="16"/>
      <c r="M19" s="16"/>
      <c r="N19" s="16"/>
    </row>
    <row r="20" spans="1:14" ht="39.75" customHeight="1">
      <c r="A20" s="17" t="s">
        <v>32</v>
      </c>
      <c r="B20" s="18" t="s">
        <v>33</v>
      </c>
      <c r="C20" s="19" t="s">
        <v>34</v>
      </c>
      <c r="D20" s="20">
        <v>300000</v>
      </c>
      <c r="E20" s="20">
        <v>168948</v>
      </c>
      <c r="F20" s="20">
        <v>131052</v>
      </c>
      <c r="G20" s="21"/>
      <c r="H20" s="21"/>
      <c r="I20" s="21"/>
      <c r="J20" s="21"/>
      <c r="K20" s="21"/>
      <c r="L20" s="21"/>
      <c r="M20" s="21"/>
      <c r="N20" s="21"/>
    </row>
    <row r="21" spans="1:14">
      <c r="A21" s="34" t="s">
        <v>35</v>
      </c>
      <c r="B21" s="35"/>
      <c r="C21" s="36"/>
      <c r="D21" s="22">
        <v>300000</v>
      </c>
      <c r="E21" s="22">
        <v>168948</v>
      </c>
      <c r="F21" s="22">
        <v>131052</v>
      </c>
      <c r="G21" s="23"/>
      <c r="H21" s="23"/>
      <c r="I21" s="23"/>
      <c r="J21" s="23"/>
      <c r="K21" s="23"/>
      <c r="L21" s="23"/>
      <c r="M21" s="23"/>
      <c r="N21" s="23"/>
    </row>
    <row r="22" spans="1:14">
      <c r="A22" s="28" t="s">
        <v>36</v>
      </c>
      <c r="B22" s="29"/>
      <c r="C22" s="30"/>
      <c r="D22" s="24">
        <v>173000</v>
      </c>
      <c r="E22" s="24">
        <v>74111</v>
      </c>
      <c r="F22" s="24">
        <v>98889</v>
      </c>
      <c r="G22" s="23"/>
      <c r="H22" s="23"/>
      <c r="I22" s="23"/>
      <c r="J22" s="23"/>
      <c r="K22" s="23"/>
      <c r="L22" s="23"/>
      <c r="M22" s="23"/>
      <c r="N22" s="23"/>
    </row>
    <row r="23" spans="1:14">
      <c r="A23" s="28" t="s">
        <v>37</v>
      </c>
      <c r="B23" s="29"/>
      <c r="C23" s="30"/>
      <c r="D23" s="24">
        <v>127000</v>
      </c>
      <c r="E23" s="24">
        <v>94837</v>
      </c>
      <c r="F23" s="24">
        <v>32163</v>
      </c>
      <c r="G23" s="23"/>
      <c r="H23" s="23"/>
      <c r="I23" s="23"/>
      <c r="J23" s="23"/>
      <c r="K23" s="23"/>
      <c r="L23" s="23"/>
      <c r="M23" s="23"/>
      <c r="N23" s="23"/>
    </row>
    <row r="24" spans="1:14" ht="37.5">
      <c r="A24" s="17" t="s">
        <v>38</v>
      </c>
      <c r="B24" s="18" t="s">
        <v>39</v>
      </c>
      <c r="C24" s="19" t="s">
        <v>34</v>
      </c>
      <c r="D24" s="20">
        <v>120000</v>
      </c>
      <c r="E24" s="20">
        <v>20000</v>
      </c>
      <c r="F24" s="20">
        <v>100000</v>
      </c>
      <c r="G24" s="21"/>
      <c r="H24" s="21"/>
      <c r="I24" s="21"/>
      <c r="J24" s="21"/>
      <c r="K24" s="21"/>
      <c r="L24" s="21"/>
      <c r="M24" s="21"/>
      <c r="N24" s="21"/>
    </row>
    <row r="25" spans="1:14">
      <c r="A25" s="34" t="s">
        <v>40</v>
      </c>
      <c r="B25" s="35"/>
      <c r="C25" s="36"/>
      <c r="D25" s="22">
        <v>120000</v>
      </c>
      <c r="E25" s="22">
        <v>20000</v>
      </c>
      <c r="F25" s="22">
        <v>100000</v>
      </c>
      <c r="G25" s="23"/>
      <c r="H25" s="23"/>
      <c r="I25" s="23"/>
      <c r="J25" s="23"/>
      <c r="K25" s="23"/>
      <c r="L25" s="23"/>
      <c r="M25" s="23"/>
      <c r="N25" s="23"/>
    </row>
    <row r="26" spans="1:14">
      <c r="A26" s="28" t="s">
        <v>26</v>
      </c>
      <c r="B26" s="29"/>
      <c r="C26" s="30"/>
      <c r="D26" s="24">
        <v>10000</v>
      </c>
      <c r="E26" s="24">
        <v>0</v>
      </c>
      <c r="F26" s="24">
        <v>10000</v>
      </c>
      <c r="G26" s="23"/>
      <c r="H26" s="23"/>
      <c r="I26" s="23"/>
      <c r="J26" s="23"/>
      <c r="K26" s="23"/>
      <c r="L26" s="23"/>
      <c r="M26" s="23"/>
      <c r="N26" s="23"/>
    </row>
    <row r="27" spans="1:14">
      <c r="A27" s="28" t="s">
        <v>27</v>
      </c>
      <c r="B27" s="29"/>
      <c r="C27" s="30"/>
      <c r="D27" s="24">
        <v>110000</v>
      </c>
      <c r="E27" s="24">
        <v>20000</v>
      </c>
      <c r="F27" s="24">
        <v>90000</v>
      </c>
      <c r="G27" s="23"/>
      <c r="H27" s="23"/>
      <c r="I27" s="23"/>
      <c r="J27" s="23"/>
      <c r="K27" s="23"/>
      <c r="L27" s="23"/>
      <c r="M27" s="23"/>
      <c r="N27" s="23"/>
    </row>
    <row r="28" spans="1:14">
      <c r="A28" s="31" t="s">
        <v>41</v>
      </c>
      <c r="B28" s="32"/>
      <c r="C28" s="33"/>
      <c r="D28" s="25">
        <v>520000</v>
      </c>
      <c r="E28" s="25">
        <v>218948</v>
      </c>
      <c r="F28" s="25">
        <v>301052</v>
      </c>
      <c r="G28" s="26"/>
      <c r="H28" s="26"/>
      <c r="I28" s="26"/>
      <c r="J28" s="26"/>
      <c r="K28" s="26"/>
      <c r="L28" s="26"/>
      <c r="M28" s="26"/>
      <c r="N28" s="26"/>
    </row>
  </sheetData>
  <mergeCells count="22">
    <mergeCell ref="J4:M4"/>
    <mergeCell ref="A10:C10"/>
    <mergeCell ref="A1:N1"/>
    <mergeCell ref="A2:N2"/>
    <mergeCell ref="A17:C17"/>
    <mergeCell ref="A4:A6"/>
    <mergeCell ref="B4:B6"/>
    <mergeCell ref="C4:C6"/>
    <mergeCell ref="G4:I4"/>
    <mergeCell ref="A11:C11"/>
    <mergeCell ref="A12:C12"/>
    <mergeCell ref="A13:C13"/>
    <mergeCell ref="A15:C15"/>
    <mergeCell ref="A16:C16"/>
    <mergeCell ref="A27:C27"/>
    <mergeCell ref="A28:C28"/>
    <mergeCell ref="A18:C18"/>
    <mergeCell ref="A21:C21"/>
    <mergeCell ref="A22:C22"/>
    <mergeCell ref="A23:C23"/>
    <mergeCell ref="A25:C25"/>
    <mergeCell ref="A26:C26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4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SheetLayoutView="100" workbookViewId="0">
      <selection activeCell="D20" sqref="D20"/>
    </sheetView>
  </sheetViews>
  <sheetFormatPr defaultRowHeight="18.75"/>
  <cols>
    <col min="1" max="1" width="44.625" style="27" customWidth="1"/>
    <col min="2" max="2" width="19.37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7.625" style="2" customWidth="1"/>
    <col min="15" max="16384" width="9" style="2"/>
  </cols>
  <sheetData>
    <row r="1" spans="1:14" ht="21">
      <c r="A1" s="40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>
      <c r="A2" s="41" t="s">
        <v>43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4" spans="1:14">
      <c r="A4" s="42" t="s">
        <v>0</v>
      </c>
      <c r="B4" s="45" t="s">
        <v>1</v>
      </c>
      <c r="C4" s="48" t="s">
        <v>2</v>
      </c>
      <c r="D4" s="1" t="s">
        <v>3</v>
      </c>
      <c r="E4" s="1" t="s">
        <v>4</v>
      </c>
      <c r="F4" s="1" t="s">
        <v>5</v>
      </c>
      <c r="G4" s="37" t="s">
        <v>6</v>
      </c>
      <c r="H4" s="38"/>
      <c r="I4" s="39"/>
      <c r="J4" s="37" t="s">
        <v>7</v>
      </c>
      <c r="K4" s="38"/>
      <c r="L4" s="38"/>
      <c r="M4" s="39"/>
      <c r="N4" s="1" t="s">
        <v>8</v>
      </c>
    </row>
    <row r="5" spans="1:14">
      <c r="A5" s="43"/>
      <c r="B5" s="46"/>
      <c r="C5" s="49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44"/>
      <c r="B6" s="47"/>
      <c r="C6" s="50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100000</v>
      </c>
      <c r="E7" s="10">
        <f t="shared" ref="E7:F7" si="0">E8</f>
        <v>30000</v>
      </c>
      <c r="F7" s="10">
        <f t="shared" si="0"/>
        <v>70000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21</v>
      </c>
      <c r="B8" s="13"/>
      <c r="C8" s="14"/>
      <c r="D8" s="15">
        <f>D19</f>
        <v>100000</v>
      </c>
      <c r="E8" s="15">
        <f t="shared" ref="E8:F8" si="1">E19</f>
        <v>30000</v>
      </c>
      <c r="F8" s="15">
        <f t="shared" si="1"/>
        <v>70000</v>
      </c>
      <c r="G8" s="16"/>
      <c r="H8" s="16"/>
      <c r="I8" s="16"/>
      <c r="J8" s="16"/>
      <c r="K8" s="16"/>
      <c r="L8" s="16"/>
      <c r="M8" s="16"/>
      <c r="N8" s="16"/>
    </row>
    <row r="9" spans="1:14" ht="37.5">
      <c r="A9" s="17" t="s">
        <v>22</v>
      </c>
      <c r="B9" s="18" t="s">
        <v>23</v>
      </c>
      <c r="C9" s="19" t="s">
        <v>24</v>
      </c>
      <c r="D9" s="20">
        <v>50000</v>
      </c>
      <c r="E9" s="20">
        <v>0</v>
      </c>
      <c r="F9" s="20">
        <v>50000</v>
      </c>
      <c r="G9" s="21"/>
      <c r="H9" s="21"/>
      <c r="I9" s="21"/>
      <c r="J9" s="21"/>
      <c r="K9" s="21"/>
      <c r="L9" s="21"/>
      <c r="M9" s="21"/>
      <c r="N9" s="21"/>
    </row>
    <row r="10" spans="1:14">
      <c r="A10" s="34" t="s">
        <v>25</v>
      </c>
      <c r="B10" s="35"/>
      <c r="C10" s="36"/>
      <c r="D10" s="22">
        <v>50000</v>
      </c>
      <c r="E10" s="22">
        <v>0</v>
      </c>
      <c r="F10" s="22">
        <v>50000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28" t="s">
        <v>26</v>
      </c>
      <c r="B11" s="29"/>
      <c r="C11" s="30"/>
      <c r="D11" s="24">
        <v>7800</v>
      </c>
      <c r="E11" s="24">
        <v>0</v>
      </c>
      <c r="F11" s="24">
        <v>7800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28" t="s">
        <v>27</v>
      </c>
      <c r="B12" s="29"/>
      <c r="C12" s="30"/>
      <c r="D12" s="24">
        <v>33500</v>
      </c>
      <c r="E12" s="24">
        <v>0</v>
      </c>
      <c r="F12" s="24">
        <v>33500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28" t="s">
        <v>28</v>
      </c>
      <c r="B13" s="29"/>
      <c r="C13" s="30"/>
      <c r="D13" s="24">
        <v>8700</v>
      </c>
      <c r="E13" s="24">
        <v>0</v>
      </c>
      <c r="F13" s="24">
        <v>8700</v>
      </c>
      <c r="G13" s="23"/>
      <c r="H13" s="23"/>
      <c r="I13" s="23"/>
      <c r="J13" s="23"/>
      <c r="K13" s="23"/>
      <c r="L13" s="23"/>
      <c r="M13" s="23"/>
      <c r="N13" s="23"/>
    </row>
    <row r="14" spans="1:14">
      <c r="A14" s="17" t="s">
        <v>29</v>
      </c>
      <c r="B14" s="18" t="s">
        <v>30</v>
      </c>
      <c r="C14" s="19" t="s">
        <v>24</v>
      </c>
      <c r="D14" s="20">
        <v>50000</v>
      </c>
      <c r="E14" s="20">
        <v>30000</v>
      </c>
      <c r="F14" s="20">
        <v>20000</v>
      </c>
      <c r="G14" s="21"/>
      <c r="H14" s="21"/>
      <c r="I14" s="21"/>
      <c r="J14" s="21"/>
      <c r="K14" s="21"/>
      <c r="L14" s="21"/>
      <c r="M14" s="21"/>
      <c r="N14" s="21"/>
    </row>
    <row r="15" spans="1:14">
      <c r="A15" s="34" t="s">
        <v>25</v>
      </c>
      <c r="B15" s="35"/>
      <c r="C15" s="36"/>
      <c r="D15" s="22">
        <v>50000</v>
      </c>
      <c r="E15" s="22">
        <v>30000</v>
      </c>
      <c r="F15" s="22">
        <v>20000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28" t="s">
        <v>26</v>
      </c>
      <c r="B16" s="29"/>
      <c r="C16" s="30"/>
      <c r="D16" s="24">
        <v>14400</v>
      </c>
      <c r="E16" s="24">
        <v>18000</v>
      </c>
      <c r="F16" s="24">
        <v>-3600</v>
      </c>
      <c r="G16" s="23"/>
      <c r="H16" s="23"/>
      <c r="I16" s="23"/>
      <c r="J16" s="23"/>
      <c r="K16" s="23"/>
      <c r="L16" s="23"/>
      <c r="M16" s="23"/>
      <c r="N16" s="23"/>
    </row>
    <row r="17" spans="1:14">
      <c r="A17" s="28" t="s">
        <v>27</v>
      </c>
      <c r="B17" s="29"/>
      <c r="C17" s="30"/>
      <c r="D17" s="24">
        <v>31800</v>
      </c>
      <c r="E17" s="24">
        <v>12000</v>
      </c>
      <c r="F17" s="24">
        <v>19800</v>
      </c>
      <c r="G17" s="23"/>
      <c r="H17" s="23"/>
      <c r="I17" s="23"/>
      <c r="J17" s="23"/>
      <c r="K17" s="23"/>
      <c r="L17" s="23"/>
      <c r="M17" s="23"/>
      <c r="N17" s="23"/>
    </row>
    <row r="18" spans="1:14">
      <c r="A18" s="28" t="s">
        <v>28</v>
      </c>
      <c r="B18" s="29"/>
      <c r="C18" s="30"/>
      <c r="D18" s="24">
        <v>3800</v>
      </c>
      <c r="E18" s="24">
        <v>0</v>
      </c>
      <c r="F18" s="24">
        <v>3800</v>
      </c>
      <c r="G18" s="23"/>
      <c r="H18" s="23"/>
      <c r="I18" s="23"/>
      <c r="J18" s="23"/>
      <c r="K18" s="23"/>
      <c r="L18" s="23"/>
      <c r="M18" s="23"/>
      <c r="N18" s="23"/>
    </row>
    <row r="19" spans="1:14">
      <c r="A19" s="31" t="s">
        <v>41</v>
      </c>
      <c r="B19" s="32"/>
      <c r="C19" s="33"/>
      <c r="D19" s="25">
        <f>SUM(D14+D9)</f>
        <v>100000</v>
      </c>
      <c r="E19" s="25">
        <f>SUM(E14+E9)</f>
        <v>30000</v>
      </c>
      <c r="F19" s="25">
        <f t="shared" ref="F19" si="2">SUM(F14+F9)</f>
        <v>70000</v>
      </c>
      <c r="G19" s="26"/>
      <c r="H19" s="26"/>
      <c r="I19" s="26"/>
      <c r="J19" s="26"/>
      <c r="K19" s="26"/>
      <c r="L19" s="26"/>
      <c r="M19" s="26"/>
      <c r="N19" s="26"/>
    </row>
  </sheetData>
  <mergeCells count="16">
    <mergeCell ref="A19:C19"/>
    <mergeCell ref="A17:C17"/>
    <mergeCell ref="A18:C18"/>
    <mergeCell ref="A10:C10"/>
    <mergeCell ref="A11:C11"/>
    <mergeCell ref="A12:C12"/>
    <mergeCell ref="A13:C13"/>
    <mergeCell ref="A15:C15"/>
    <mergeCell ref="A16:C16"/>
    <mergeCell ref="A1:N1"/>
    <mergeCell ref="A2:N2"/>
    <mergeCell ref="A4:A6"/>
    <mergeCell ref="B4:B6"/>
    <mergeCell ref="C4:C6"/>
    <mergeCell ref="G4:I4"/>
    <mergeCell ref="J4:M4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4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SheetLayoutView="100" workbookViewId="0">
      <selection activeCell="B20" sqref="B20"/>
    </sheetView>
  </sheetViews>
  <sheetFormatPr defaultRowHeight="18.75"/>
  <cols>
    <col min="1" max="1" width="44.625" style="27" customWidth="1"/>
    <col min="2" max="2" width="19.37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7.625" style="2" customWidth="1"/>
    <col min="15" max="16384" width="9" style="2"/>
  </cols>
  <sheetData>
    <row r="1" spans="1:14" ht="21">
      <c r="A1" s="40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>
      <c r="A2" s="41" t="s">
        <v>43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4" spans="1:14">
      <c r="A4" s="42" t="s">
        <v>0</v>
      </c>
      <c r="B4" s="45" t="s">
        <v>1</v>
      </c>
      <c r="C4" s="48" t="s">
        <v>2</v>
      </c>
      <c r="D4" s="1" t="s">
        <v>3</v>
      </c>
      <c r="E4" s="1" t="s">
        <v>4</v>
      </c>
      <c r="F4" s="1" t="s">
        <v>5</v>
      </c>
      <c r="G4" s="37" t="s">
        <v>6</v>
      </c>
      <c r="H4" s="38"/>
      <c r="I4" s="39"/>
      <c r="J4" s="37" t="s">
        <v>7</v>
      </c>
      <c r="K4" s="38"/>
      <c r="L4" s="38"/>
      <c r="M4" s="39"/>
      <c r="N4" s="1" t="s">
        <v>8</v>
      </c>
    </row>
    <row r="5" spans="1:14">
      <c r="A5" s="43"/>
      <c r="B5" s="46"/>
      <c r="C5" s="49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44"/>
      <c r="B6" s="47"/>
      <c r="C6" s="50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420000</v>
      </c>
      <c r="E7" s="10">
        <f t="shared" ref="E7:F7" si="0">E8</f>
        <v>218948</v>
      </c>
      <c r="F7" s="10">
        <f t="shared" si="0"/>
        <v>301052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31</v>
      </c>
      <c r="B8" s="13"/>
      <c r="C8" s="14"/>
      <c r="D8" s="15">
        <f>D17</f>
        <v>420000</v>
      </c>
      <c r="E8" s="15">
        <f t="shared" ref="E8:F8" si="1">E17</f>
        <v>218948</v>
      </c>
      <c r="F8" s="15">
        <f t="shared" si="1"/>
        <v>301052</v>
      </c>
      <c r="G8" s="16"/>
      <c r="H8" s="16"/>
      <c r="I8" s="16"/>
      <c r="J8" s="16"/>
      <c r="K8" s="16"/>
      <c r="L8" s="16"/>
      <c r="M8" s="16"/>
      <c r="N8" s="16"/>
    </row>
    <row r="9" spans="1:14" ht="39.75" customHeight="1">
      <c r="A9" s="17" t="s">
        <v>32</v>
      </c>
      <c r="B9" s="18" t="s">
        <v>33</v>
      </c>
      <c r="C9" s="19" t="s">
        <v>34</v>
      </c>
      <c r="D9" s="20">
        <v>300000</v>
      </c>
      <c r="E9" s="20">
        <v>168948</v>
      </c>
      <c r="F9" s="20">
        <v>131052</v>
      </c>
      <c r="G9" s="21"/>
      <c r="H9" s="21"/>
      <c r="I9" s="21"/>
      <c r="J9" s="21"/>
      <c r="K9" s="21"/>
      <c r="L9" s="21"/>
      <c r="M9" s="21"/>
      <c r="N9" s="21"/>
    </row>
    <row r="10" spans="1:14">
      <c r="A10" s="34" t="s">
        <v>35</v>
      </c>
      <c r="B10" s="35"/>
      <c r="C10" s="36"/>
      <c r="D10" s="22">
        <v>300000</v>
      </c>
      <c r="E10" s="22">
        <v>168948</v>
      </c>
      <c r="F10" s="22">
        <v>131052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28" t="s">
        <v>36</v>
      </c>
      <c r="B11" s="29"/>
      <c r="C11" s="30"/>
      <c r="D11" s="24">
        <v>173000</v>
      </c>
      <c r="E11" s="24">
        <v>74111</v>
      </c>
      <c r="F11" s="24">
        <v>98889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28" t="s">
        <v>37</v>
      </c>
      <c r="B12" s="29"/>
      <c r="C12" s="30"/>
      <c r="D12" s="24">
        <v>127000</v>
      </c>
      <c r="E12" s="24">
        <v>94837</v>
      </c>
      <c r="F12" s="24">
        <v>32163</v>
      </c>
      <c r="G12" s="23"/>
      <c r="H12" s="23"/>
      <c r="I12" s="23"/>
      <c r="J12" s="23"/>
      <c r="K12" s="23"/>
      <c r="L12" s="23"/>
      <c r="M12" s="23"/>
      <c r="N12" s="23"/>
    </row>
    <row r="13" spans="1:14" ht="37.5">
      <c r="A13" s="17" t="s">
        <v>38</v>
      </c>
      <c r="B13" s="18" t="s">
        <v>39</v>
      </c>
      <c r="C13" s="19" t="s">
        <v>34</v>
      </c>
      <c r="D13" s="20">
        <v>120000</v>
      </c>
      <c r="E13" s="20">
        <v>20000</v>
      </c>
      <c r="F13" s="20">
        <v>100000</v>
      </c>
      <c r="G13" s="21"/>
      <c r="H13" s="21"/>
      <c r="I13" s="21"/>
      <c r="J13" s="21"/>
      <c r="K13" s="21"/>
      <c r="L13" s="21"/>
      <c r="M13" s="21"/>
      <c r="N13" s="21"/>
    </row>
    <row r="14" spans="1:14">
      <c r="A14" s="34" t="s">
        <v>40</v>
      </c>
      <c r="B14" s="35"/>
      <c r="C14" s="36"/>
      <c r="D14" s="22">
        <v>120000</v>
      </c>
      <c r="E14" s="22">
        <v>20000</v>
      </c>
      <c r="F14" s="22">
        <v>100000</v>
      </c>
      <c r="G14" s="23"/>
      <c r="H14" s="23"/>
      <c r="I14" s="23"/>
      <c r="J14" s="23"/>
      <c r="K14" s="23"/>
      <c r="L14" s="23"/>
      <c r="M14" s="23"/>
      <c r="N14" s="23"/>
    </row>
    <row r="15" spans="1:14">
      <c r="A15" s="28" t="s">
        <v>26</v>
      </c>
      <c r="B15" s="29"/>
      <c r="C15" s="30"/>
      <c r="D15" s="24">
        <v>10000</v>
      </c>
      <c r="E15" s="24">
        <v>0</v>
      </c>
      <c r="F15" s="24">
        <v>10000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28" t="s">
        <v>27</v>
      </c>
      <c r="B16" s="29"/>
      <c r="C16" s="30"/>
      <c r="D16" s="24">
        <v>110000</v>
      </c>
      <c r="E16" s="24">
        <v>20000</v>
      </c>
      <c r="F16" s="24">
        <v>90000</v>
      </c>
      <c r="G16" s="23"/>
      <c r="H16" s="23"/>
      <c r="I16" s="23"/>
      <c r="J16" s="23"/>
      <c r="K16" s="23"/>
      <c r="L16" s="23"/>
      <c r="M16" s="23"/>
      <c r="N16" s="23"/>
    </row>
    <row r="17" spans="1:14">
      <c r="A17" s="31" t="s">
        <v>41</v>
      </c>
      <c r="B17" s="32"/>
      <c r="C17" s="33"/>
      <c r="D17" s="25">
        <f>SUM(D13+D9)</f>
        <v>420000</v>
      </c>
      <c r="E17" s="25">
        <v>218948</v>
      </c>
      <c r="F17" s="25">
        <v>301052</v>
      </c>
      <c r="G17" s="26"/>
      <c r="H17" s="26"/>
      <c r="I17" s="26"/>
      <c r="J17" s="26"/>
      <c r="K17" s="26"/>
      <c r="L17" s="26"/>
      <c r="M17" s="26"/>
      <c r="N17" s="26"/>
    </row>
  </sheetData>
  <mergeCells count="14">
    <mergeCell ref="A15:C15"/>
    <mergeCell ref="A16:C16"/>
    <mergeCell ref="A17:C17"/>
    <mergeCell ref="A10:C10"/>
    <mergeCell ref="A11:C11"/>
    <mergeCell ref="A12:C12"/>
    <mergeCell ref="A14:C14"/>
    <mergeCell ref="A1:N1"/>
    <mergeCell ref="A2:N2"/>
    <mergeCell ref="A4:A6"/>
    <mergeCell ref="B4:B6"/>
    <mergeCell ref="C4:C6"/>
    <mergeCell ref="G4:I4"/>
    <mergeCell ref="J4:M4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4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กองพัฒนฯ</vt:lpstr>
      <vt:lpstr>งานบริหาร</vt:lpstr>
      <vt:lpstr>พัฒนานักศึกษา</vt:lpstr>
      <vt:lpstr>กองพัฒนฯ!Print_Titles</vt:lpstr>
      <vt:lpstr>งานบริหาร!Print_Titles</vt:lpstr>
      <vt:lpstr>พัฒนานักศึกษา!Print_Titles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SIWARAT</dc:creator>
  <cp:lastModifiedBy>game</cp:lastModifiedBy>
  <cp:lastPrinted>2016-05-01T06:24:31Z</cp:lastPrinted>
  <dcterms:created xsi:type="dcterms:W3CDTF">2016-04-30T11:47:54Z</dcterms:created>
  <dcterms:modified xsi:type="dcterms:W3CDTF">2016-05-01T06:24:33Z</dcterms:modified>
</cp:coreProperties>
</file>