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tabRatio="660" activeTab="4"/>
  </bookViews>
  <sheets>
    <sheet name="จำนวนอุต" sheetId="10" r:id="rId1"/>
    <sheet name="อ.ประจำหลักสูตร" sheetId="3" r:id="rId2"/>
    <sheet name="โยธา" sheetId="14" r:id="rId3"/>
    <sheet name="ไฟฟ้า" sheetId="15" r:id="rId4"/>
    <sheet name="เครื่องกล" sheetId="16" r:id="rId5"/>
  </sheets>
  <externalReferences>
    <externalReference r:id="rId6"/>
  </externalReferences>
  <definedNames>
    <definedName name="_xlnm._FilterDatabase" localSheetId="0" hidden="1">จำนวนอุต!$A$3:$M$23</definedName>
    <definedName name="_xlnm.Print_Area" localSheetId="4">เครื่องกล!$A$1:$I$23</definedName>
    <definedName name="_xlnm.Print_Area" localSheetId="0">จำนวนอุต!$A$1:$K$23</definedName>
    <definedName name="_xlnm.Print_Area" localSheetId="3">ไฟฟ้า!$A$1:$I$27</definedName>
    <definedName name="_xlnm.Print_Area" localSheetId="2">โยธา!$A$1:$I$37</definedName>
    <definedName name="_xlnm.Print_Area" localSheetId="1">อ.ประจำหลักสูตร!$A$1:$I$79</definedName>
    <definedName name="_xlnm.Print_Titles" localSheetId="4">เครื่องกล!$3:$3</definedName>
    <definedName name="_xlnm.Print_Titles" localSheetId="0">จำนวนอุต!$3:$3</definedName>
    <definedName name="_xlnm.Print_Titles" localSheetId="3">ไฟฟ้า!$3:$3</definedName>
    <definedName name="_xlnm.Print_Titles" localSheetId="2">โยธา!$3:$3</definedName>
    <definedName name="_xlnm.Print_Titles" localSheetId="1">อ.ประจำหลักสูตร!$3:$3</definedName>
  </definedNames>
  <calcPr calcId="124519"/>
</workbook>
</file>

<file path=xl/calcChain.xml><?xml version="1.0" encoding="utf-8"?>
<calcChain xmlns="http://schemas.openxmlformats.org/spreadsheetml/2006/main">
  <c r="K23" i="10"/>
  <c r="K22"/>
  <c r="K21"/>
  <c r="K20"/>
  <c r="E19"/>
  <c r="F19"/>
  <c r="G19"/>
  <c r="H19"/>
  <c r="I19"/>
  <c r="J19"/>
  <c r="K19"/>
  <c r="D19"/>
  <c r="K15"/>
  <c r="K16"/>
  <c r="K12" s="1"/>
  <c r="K17"/>
  <c r="K18"/>
  <c r="K14"/>
  <c r="E12"/>
  <c r="F12"/>
  <c r="G12"/>
  <c r="H12"/>
  <c r="I12"/>
  <c r="J12"/>
  <c r="D12"/>
  <c r="K8"/>
  <c r="K9"/>
  <c r="K4" s="1"/>
  <c r="K10"/>
  <c r="K11"/>
  <c r="K7"/>
  <c r="E4"/>
  <c r="F4"/>
  <c r="G4"/>
  <c r="H4"/>
  <c r="I4"/>
  <c r="J4"/>
  <c r="D4"/>
  <c r="K6" l="1"/>
  <c r="K5"/>
  <c r="K13"/>
  <c r="L20" l="1"/>
  <c r="L16"/>
  <c r="L13"/>
  <c r="J23"/>
  <c r="I23"/>
  <c r="F23"/>
  <c r="E23"/>
  <c r="L9"/>
  <c r="L6"/>
  <c r="L5"/>
  <c r="H23"/>
  <c r="G23"/>
  <c r="D23" l="1"/>
</calcChain>
</file>

<file path=xl/sharedStrings.xml><?xml version="1.0" encoding="utf-8"?>
<sst xmlns="http://schemas.openxmlformats.org/spreadsheetml/2006/main" count="932" uniqueCount="158">
  <si>
    <t>ข้อมูล ณ วันที่ 8 เมษายน พ.ศ. 2559 (ส่งเสริม) ปรับปรุง 11 เมษายน 2559 (กองนโยบายและแผน)</t>
  </si>
  <si>
    <t>คณะ/สาขาวิชา/หลักสูตร/อาจารย์ประจำหลักสูตร</t>
  </si>
  <si>
    <t>สถานะ</t>
  </si>
  <si>
    <t>ตำแหน่ง</t>
  </si>
  <si>
    <t>วุฒิการศึกษา</t>
  </si>
  <si>
    <t>สาขาวิชาที่สังกัด</t>
  </si>
  <si>
    <t>คณะที่สังกัด</t>
  </si>
  <si>
    <t>หลักสูตรที่อาจารย์สังกัดทั้งหมด</t>
  </si>
  <si>
    <t>ประเภทบุคลากร</t>
  </si>
  <si>
    <t>หมายเหตุ</t>
  </si>
  <si>
    <t>อาจารย์ประจำหลักสูตร</t>
  </si>
  <si>
    <t>ทำงาน</t>
  </si>
  <si>
    <t>อาจารย์</t>
  </si>
  <si>
    <t>พนักงานมหาวิทยาลัย</t>
  </si>
  <si>
    <t>ข้าราชการพลเรือนในสถาบันอุดมศึกษา</t>
  </si>
  <si>
    <t>อาจารย์ประจำสาขาวิชา</t>
  </si>
  <si>
    <t>ผู้ช่วยศาสตราจารย์</t>
  </si>
  <si>
    <t>อาจารย์พิเศษ</t>
  </si>
  <si>
    <t>ลูกจ้างชั่วคราวรายเดือน</t>
  </si>
  <si>
    <t>ศึกษาต่อ</t>
  </si>
  <si>
    <t>อาจารย์พิเศษรายชั่วโมง</t>
  </si>
  <si>
    <t>วศ.ม. (วิศวกรรมสิ่งแวดล้อม)</t>
  </si>
  <si>
    <t>ข้อมูลอาจารย์ประจำหลักสูตร แยกตามคณะ/สาขาวิชา ของหลักสูตร</t>
  </si>
  <si>
    <t>-</t>
  </si>
  <si>
    <t>วท.ม. (เทคโนโลยีสารสนเทศ)</t>
  </si>
  <si>
    <t>วิทยาศาสตรมหาบัณฑิต (เทคโนโลยีสารสนเทศ)</t>
  </si>
  <si>
    <t>คณะเทคโนโลยีอุตสาหกรรม</t>
  </si>
  <si>
    <t>สาขาวิชาโยธาและสถาปัตยกรรม</t>
  </si>
  <si>
    <t xml:space="preserve">     หลักสูตร : เทคโนโลยีบัณฑิต สาขาวิชาการบริหารงานก่อสร้าง หลักสูตรปี 2558 : ใหม่ : (ปกติ) </t>
  </si>
  <si>
    <t>เอกสารอ้างอิงหมายเลข 45 หน้า 25***</t>
  </si>
  <si>
    <t>        1. นายชัยยศ   ลักษณะวิลัย</t>
  </si>
  <si>
    <t>วิศวกรรมศาสตรมหาบัณฑิต (วิศวกรรมโยธา)</t>
  </si>
  <si>
    <t>คพ.ม. (เคหการ)</t>
  </si>
  <si>
    <t>วศ.ม. (วิศวกรรมธรณีเทคนิค)</t>
  </si>
  <si>
    <t xml:space="preserve">    หลักสูตร : เทคโนโลยีบัณฑิต สาขาวิชาเทคโนโลยีอุตสาหกรรม หลักสูตรปี 2555 : ปรับปรุง : (ปกติ) </t>
  </si>
  <si>
    <t>อ้างอิงข้อมูลจากส่งเสริม</t>
  </si>
  <si>
    <t>ผ.ม. (การวางแผนชุมชนเมืองและสภาพแวดล้อม)</t>
  </si>
  <si>
    <t>วศ.ม. (วิศวกรรมอุตสาหการ)</t>
  </si>
  <si>
    <t>สาขาวิชาเครื่องกลและอุตสาหการ</t>
  </si>
  <si>
    <t>ค.อ.ม. (วิศวกรรมอุตสาหการ)</t>
  </si>
  <si>
    <t>ค.อ.ม. (เครื่องกล)</t>
  </si>
  <si>
    <t>M.E.S. (Development Technologies)</t>
  </si>
  <si>
    <t>กศ.ม. (อุตสาหกรรมศึกษา)</t>
  </si>
  <si>
    <t>สาขาวิชาไฟฟ้าและอิเล็กทรอนิกส์</t>
  </si>
  <si>
    <t xml:space="preserve">    หลักสูตร : เทคโนโลยีบัณฑิต สาขาวิชาเทคโนโลยีก่อสร้างและเทคโนโลยีสถาปัตยกรรม หลักสูตรปี 2558 : ปรับปรุง : (ปกติ) </t>
  </si>
  <si>
    <t>อ้างอิงข้อจากส่งเสริม</t>
  </si>
  <si>
    <t>        1. นายเธียรรัตน์   ฦาชา</t>
  </si>
  <si>
    <t>สถาปัตยกรรมศาสตรมหาบัณฑิต (การวางผังเมืองชุมชนเมืองและสภาพแวดล้อม)</t>
  </si>
  <si>
    <t>เทคโนโลยีบัณฑิต : หลักสูตรปี 2558 ปรับปรุง สาขาเทคโนโลยีก่อสร้างและเทคโนโลยีสถาปัตยกรรม (ปกติ),</t>
  </si>
  <si>
    <t>        3. นายภัทราวุธ   ศรีคุ้มเก่า</t>
  </si>
  <si>
    <t>สถาปัตยกรรมศาสตรมหาบัณฑิต(เทคโนโลยีสถาปัตยกรรม)</t>
  </si>
  <si>
    <t>วศ.บ. (วิศวกรรมโยธา)</t>
  </si>
  <si>
    <t>วศ.ม. (วิศกรรมทรัพยากรแหล่งน้ำ)</t>
  </si>
  <si>
    <t>คอ.ม. (สถาปัตยกรรม)</t>
  </si>
  <si>
    <t>วศ.ม. (วิศวกรรมโยธา)</t>
  </si>
  <si>
    <t>สถ.บ. (ผังเมืองและนฤมิตรศิลป์)</t>
  </si>
  <si>
    <t>สถาปัตยกรรมบัณฑิต (สถาปัตยกรรมเมืองและชุมชน)</t>
  </si>
  <si>
    <t xml:space="preserve">     หลักสูตร : เทคโนโลยีบัณฑิต สาขาวิชาเทคโนโลยีไฟฟ้าและอิเล็กทรอนิกส์ หลักสูตรปี 2555 : ใหม่ : (ปกติ) </t>
  </si>
  <si>
    <t>ค.อ.ม.(วิศวกรรมไฟฟ้า)</t>
  </si>
  <si>
    <t>เทคโนโลยีบัณฑิต : หลักสูตรปี 2555 ใหม่ สาขาเทคโนโลยีไฟฟ้าและอิเล็กทรอนิกส์ (ปกติ),</t>
  </si>
  <si>
    <t>        2. นายก้องภพ   ชาอามาตย์</t>
  </si>
  <si>
    <t>ครุศาสตร์อุตสาหกรรมมหาบัณฑิต (วิศวกรรมไฟฟ้า)</t>
  </si>
  <si>
    <t>        3. ว่าที่ร้อยตรีอาจศึก   มามีกุล</t>
  </si>
  <si>
    <t>ค.อ.ม. (ไฟฟ้า)</t>
  </si>
  <si>
    <t>ค.ม. (เทคโนโลยีอุตสาหกรรม)</t>
  </si>
  <si>
    <t xml:space="preserve">     หลักสูตร : เทคโนโลยีบัณฑิต สาขาวิชาไฟฟ้าและอิเล็กทรอนิกส์ หลักสูตรปี 2559 : ปรับปรุง : (ปกติ) </t>
  </si>
  <si>
    <t>อ้างอิงเอกสารหมายเลข 9</t>
  </si>
  <si>
    <t>การศึกษามหาบัณฑิต (อุตสาหกรรมศึกษา)</t>
  </si>
  <si>
    <t>เทคโนโลยีบัณฑิต : หลักสูตรปี 2559 ปรับปรุง สาขาไฟฟ้าและอิเล็กทรอนิกส์ (ปกติ),</t>
  </si>
  <si>
    <t>ครุศาสตร์อุตสาหกรรมมหาบัณฑิต (ไฟฟ้า)</t>
  </si>
  <si>
    <t>ค.อ.ม.ไฟฟ้า (แขนงอิเล็กทรอนิกส์)</t>
  </si>
  <si>
    <t>วศ.ม. (วิศวกรรมไฟฟ้า)</t>
  </si>
  <si>
    <t xml:space="preserve">     หลักสูตร : เทคโนโลยีบัณฑิต สาขาวิชาเทคโนโลยีเครื่องกลและเทคโนโลยีการผลิต  หลักสูตรปี 2558 : ปรับปรุง : (ปกติ) </t>
  </si>
  <si>
    <t>อ้างอิงเอกสารหมายเลข 11</t>
  </si>
  <si>
    <t>วศ.ม. (วิศวกรรมเครื่องกล)</t>
  </si>
  <si>
    <t>วศ.ม. (วิศวกรรมการผลิต)</t>
  </si>
  <si>
    <t>        3. นายภาณุวัฒน์   วงค์แสงน้อย</t>
  </si>
  <si>
    <t>วิศวกรรมศาสตรมหาบัณฑิต (วิศวกรรมอุตสาหการ)</t>
  </si>
  <si>
    <t>ครุศาสตร์อุตสาหกรรมมหาบัณฑิต (วิศวกรรมเครื่องกล)</t>
  </si>
  <si>
    <t>         1. นายศรศักดิ์   ฤทธิ์มนตรี</t>
  </si>
  <si>
    <t>ค.อ.ม. (วิศวกรรมเครื่องกล)</t>
  </si>
  <si>
    <t>อาจารย์พิเศษ ประจำบัณฑิตวิทยาลัย</t>
  </si>
  <si>
    <t>ศศ.ด. (อาชีวศึกษา)</t>
  </si>
  <si>
    <t>ครุศาสตรบัณฑิต : หลักสูตรปี 2554 ใหม่ สาขาอุตสาหกรรมศิลป์และเทคโนโลยี (ปกติ)</t>
  </si>
  <si>
    <t>ศษ.ม. (บริหารการศึกษา)</t>
  </si>
  <si>
    <t>บุคคลภายนอก</t>
  </si>
  <si>
    <t xml:space="preserve">         2. นายจรูญ  ขาวสีจาน</t>
  </si>
  <si>
    <t xml:space="preserve">         3. นายปรีชาศาสตร์  มีเกาะ</t>
  </si>
  <si>
    <t xml:space="preserve">         4. นางสาวศิริพร  ตั้งวิบูลย์พาณิชย์</t>
  </si>
  <si>
    <t>         5. นายอนุวัต   สุเพียร</t>
  </si>
  <si>
    <t>         6. นายภวัต   มิสดีย์</t>
  </si>
  <si>
    <t>นับจำนวนกับอาจารย์ประจำหลักสูตรครุศาสตรบัณฑิต สาขาอุตสาหกรรมศิลป์และเทคโนโลยี</t>
  </si>
  <si>
    <t xml:space="preserve">         1. นายสมศักดิ์  เจริญสุข</t>
  </si>
  <si>
    <t>เทคโนโลยีบัณฑิต : หลักสูตรปี 2555 ใหม่ สาขาการบริหารงานก่อสร้าง (ปกติ)</t>
  </si>
  <si>
    <t>เทคโนโลยีบัณฑิต : หลักสูตรปี 2555 ใหม่ สาขาเทคโนโลยีอุตสาหกรรม (ปกติ)</t>
  </si>
  <si>
    <t>เทคโนโลยีบัณฑิต : หลักสูตรปี 2558 ปรับปรุง สาขาเทคโนโลยีก่อสร้างและเทคโนโลยีสถาปัตยกรรม (ปกติ)</t>
  </si>
  <si>
    <t>เทคโนโลยีบัณฑิต : หลักสูตรปี 2555 ใหม่ สาขาเทคโนโลยีไฟฟ้าและอิเล็กทรอนิกส์ (ปกติ)</t>
  </si>
  <si>
    <t>เทคโนโลยีบัณฑิต : หลักสูตรปี 2559 ปรับปรุง สาขาไฟฟ้าและอิเล็กทรอนิกส์ (ปกติ)</t>
  </si>
  <si>
    <t>เทคโนโลยีบัณฑิต : หลักสูตรปี 2558 ปรับปรุง สาขาเทคโนโลยีเครื่องกลและเทคโนโลยีการผลิต (ปกติ)</t>
  </si>
  <si>
    <t>แขนงวิชาเทคโนโลยีก่อสร้าง</t>
  </si>
  <si>
    <t>        1. นางสาวปิยะฉัตร   ศุภวิทยาเจริญกุล</t>
  </si>
  <si>
    <t>        2. นายภาคิณ   ลอยเจริญ</t>
  </si>
  <si>
    <t>        3. นายดำเกิง   จันทร์ส่อง</t>
  </si>
  <si>
    <t>แขนงวิชาเทคโนโลยีสถาปัตยกรรม</t>
  </si>
  <si>
    <t>        2. นายอภิชาติ   วงศ์อนันต์</t>
  </si>
  <si>
    <t>แขนงวิชาเทคโนโลยีเครื่องกล</t>
  </si>
  <si>
    <t>แขนงวิชาเทคโนโลยีการผลิต</t>
  </si>
  <si>
    <t>        2. นายธฏษธรรมช์   ลาโสภา</t>
  </si>
  <si>
    <t>        1. นางนุจิรา   กองทรัพย์</t>
  </si>
  <si>
    <t>แขนงวิชาไฟฟ้า</t>
  </si>
  <si>
    <t>        1. นายชาญวิทย์   พฤกษชาติ</t>
  </si>
  <si>
    <t>        2. นายกิตติวัฒน์   จีบแก้ว</t>
  </si>
  <si>
    <t>แขนงวิชาอิเล็กทรอนิกส์</t>
  </si>
  <si>
    <t>        1. นายรณยุทธ   นนท์พละ</t>
  </si>
  <si>
    <t>        2. นายปริญญา   รจนา</t>
  </si>
  <si>
    <t>        3. นายรชต   บุณยะยุต</t>
  </si>
  <si>
    <t>แขนงวิชาเทคโนโลยีไฟฟ้า</t>
  </si>
  <si>
    <t>        1. นายยุทธนา   อุทปา</t>
  </si>
  <si>
    <t>แขนงวิชาเทคโนโลยีอิเล็กทรอนิกส์</t>
  </si>
  <si>
    <t>        1. นายสราวุฒิ   บุญเกิดรัมย์</t>
  </si>
  <si>
    <t>        2. นายทรงศักดิ์   อินทรสิทธิ์</t>
  </si>
  <si>
    <t>        3. นายจุลศักดิ์   โยลัย</t>
  </si>
  <si>
    <t>        1. นายไวรุจน์   อิ่มโพ</t>
  </si>
  <si>
    <t>        2. นายสิทธินัน   บุญเลิศ</t>
  </si>
  <si>
    <t>        3. นายภัทราพล   กองทรัพย์</t>
  </si>
  <si>
    <t>        1. นายสมภาร   ดอนจันดา</t>
  </si>
  <si>
    <t>        2. นายวาสนา   เกษมสินธ์</t>
  </si>
  <si>
    <t>        1. นายสุวิพงษ์   เหมะธุลิน</t>
  </si>
  <si>
    <t>        2. นายศรลักษณ์   พวงใบดี</t>
  </si>
  <si>
    <t>        3. นายสาคร   อินทะชัย</t>
  </si>
  <si>
    <t>         7. นางกัลยา   กิตติเลิศไพศาล</t>
  </si>
  <si>
    <t>        2. นางลัคนา   จีบแก้ว</t>
  </si>
  <si>
    <t>        3. นางกัญญาภัค   จอดนอก</t>
  </si>
  <si>
    <t>        4. นายวุฒินันต์   ประทุม</t>
  </si>
  <si>
    <t>         2. นายกฤษฎา   พรหมพินิจ</t>
  </si>
  <si>
    <t>        5. นายสิทธิศักดิ์   ผุยโสภา</t>
  </si>
  <si>
    <t>         1. นายวัชรกุล   ก้อนกั้น</t>
  </si>
  <si>
    <t>         2. นายอาณัฐพงษ์   ภาระหัส</t>
  </si>
  <si>
    <t>         3. นายสิทธิรักษ์   แจ่มใส</t>
  </si>
  <si>
    <t>         4. นายฟุ้งศรี   ภักดีสุวรรณ</t>
  </si>
  <si>
    <t>         5. นางสาวธนวดี   ละม่อม</t>
  </si>
  <si>
    <t>         6. นางสาวลลินี   ทับทิมทอง</t>
  </si>
  <si>
    <t>จำนวนอาจารย์ประจำหลักสูตรแยกตามประเภทบุคลากร</t>
  </si>
  <si>
    <t>ลำดับ</t>
  </si>
  <si>
    <t>หลักสูตร</t>
  </si>
  <si>
    <t>คณะ</t>
  </si>
  <si>
    <t>ข้าราชการ</t>
  </si>
  <si>
    <t>พนักงานราชการ</t>
  </si>
  <si>
    <t>รวม</t>
  </si>
  <si>
    <t>เทคโนโลยีบัณฑิต การบริหารงานก่อสร้าง (ใหม่ 2555)</t>
  </si>
  <si>
    <t>เทคโนโลยีบัณฑิต เทคโนโลยีอุตสาหกรรม (ใหม่ 2555)</t>
  </si>
  <si>
    <t>เทคโนโลยีบัณฑิต เทคโนโลยีก่อสร้างและเทคโนโลยีสถาปัตยกรรม (ปรับปรุง 2558)</t>
  </si>
  <si>
    <t>เทคโนโลยีบัณฑิต ไฟฟ้าและอิเล็กทรอนิกส์ (ใหม่ 2559)</t>
  </si>
  <si>
    <t>เทคโนโลยีบัณฑิต เทคโนโลยีเครื่องกลและเทคโนโลยีการผลิต (ปรับปรุง 2558)</t>
  </si>
  <si>
    <t>มีแขนงด้วย</t>
  </si>
  <si>
    <t>แขนงวิชาเทคโนโลยีก่อนสร้าง</t>
  </si>
  <si>
    <t>เทคโนโลยีบัณฑิต เทคโนโลยีไฟฟ้าและอิเล็กทรอนิกส์ 2 ปี (ใหม่ 2555)</t>
  </si>
  <si>
    <t>ศิลปศาสตรดุษฎีบัณฑิต (อาชีวศึกษา)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</si>
</sst>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rgb="FF006100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4"/>
      <name val="TH SarabunPSK"/>
      <family val="2"/>
    </font>
    <font>
      <sz val="14"/>
      <name val="Tahoma"/>
      <family val="2"/>
      <charset val="222"/>
      <scheme val="minor"/>
    </font>
    <font>
      <b/>
      <sz val="14"/>
      <name val="Tahoma"/>
      <family val="2"/>
      <charset val="222"/>
      <scheme val="minor"/>
    </font>
    <font>
      <sz val="14"/>
      <name val="TH SarabunPSK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4"/>
      <color theme="1"/>
      <name val="TH Sarabun New"/>
      <family val="2"/>
    </font>
    <font>
      <sz val="14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0" fontId="6" fillId="2" borderId="0" applyNumberFormat="0" applyBorder="0" applyAlignment="0" applyProtection="0"/>
    <xf numFmtId="0" fontId="4" fillId="0" borderId="0"/>
    <xf numFmtId="0" fontId="7" fillId="4" borderId="0" applyNumberFormat="0" applyBorder="0" applyAlignment="0" applyProtection="0"/>
    <xf numFmtId="0" fontId="8" fillId="3" borderId="0" applyNumberFormat="0" applyBorder="0" applyAlignment="0" applyProtection="0"/>
    <xf numFmtId="0" fontId="4" fillId="5" borderId="1" applyNumberFormat="0" applyFont="0" applyAlignment="0" applyProtection="0"/>
    <xf numFmtId="0" fontId="1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2" xfId="0" applyFont="1" applyBorder="1" applyAlignment="1">
      <alignment vertical="top" wrapText="1"/>
    </xf>
    <xf numFmtId="0" fontId="3" fillId="0" borderId="2" xfId="0" applyFont="1" applyBorder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0" fillId="8" borderId="0" xfId="0" applyFont="1" applyFill="1" applyAlignment="1">
      <alignment horizontal="left" indent="1"/>
    </xf>
    <xf numFmtId="0" fontId="10" fillId="9" borderId="0" xfId="0" applyFont="1" applyFill="1" applyAlignment="1">
      <alignment horizontal="left" indent="1"/>
    </xf>
    <xf numFmtId="0" fontId="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3" fillId="0" borderId="0" xfId="0" applyFont="1"/>
    <xf numFmtId="0" fontId="9" fillId="6" borderId="2" xfId="0" applyFont="1" applyFill="1" applyBorder="1" applyAlignment="1">
      <alignment horizontal="center" vertical="center" wrapText="1"/>
    </xf>
    <xf numFmtId="0" fontId="14" fillId="0" borderId="0" xfId="0" applyFont="1"/>
    <xf numFmtId="0" fontId="9" fillId="8" borderId="2" xfId="0" applyFont="1" applyFill="1" applyBorder="1" applyAlignment="1">
      <alignment horizontal="left" vertical="top" wrapText="1" indent="1"/>
    </xf>
    <xf numFmtId="0" fontId="13" fillId="8" borderId="0" xfId="0" applyFont="1" applyFill="1" applyAlignment="1">
      <alignment horizontal="left" indent="1"/>
    </xf>
    <xf numFmtId="0" fontId="9" fillId="9" borderId="2" xfId="0" applyFont="1" applyFill="1" applyBorder="1" applyAlignment="1">
      <alignment horizontal="left" vertical="top" wrapText="1" indent="1"/>
    </xf>
    <xf numFmtId="0" fontId="13" fillId="9" borderId="0" xfId="0" applyFont="1" applyFill="1" applyAlignment="1">
      <alignment horizontal="left" indent="1"/>
    </xf>
    <xf numFmtId="0" fontId="15" fillId="0" borderId="0" xfId="0" applyFont="1"/>
    <xf numFmtId="0" fontId="12" fillId="0" borderId="3" xfId="0" applyFont="1" applyFill="1" applyBorder="1" applyAlignment="1">
      <alignment vertical="top" wrapText="1"/>
    </xf>
    <xf numFmtId="0" fontId="10" fillId="0" borderId="0" xfId="0" applyFont="1" applyFill="1"/>
    <xf numFmtId="0" fontId="12" fillId="0" borderId="0" xfId="0" applyFont="1"/>
    <xf numFmtId="0" fontId="12" fillId="0" borderId="2" xfId="0" applyFont="1" applyBorder="1" applyAlignment="1">
      <alignment horizontal="center" vertical="top" wrapText="1"/>
    </xf>
    <xf numFmtId="0" fontId="16" fillId="0" borderId="3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Border="1"/>
    <xf numFmtId="0" fontId="1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2" fillId="8" borderId="0" xfId="0" applyFont="1" applyFill="1" applyAlignment="1">
      <alignment horizontal="left" vertical="top"/>
    </xf>
    <xf numFmtId="0" fontId="12" fillId="9" borderId="0" xfId="0" applyFont="1" applyFill="1" applyAlignment="1">
      <alignment horizontal="left" vertical="top"/>
    </xf>
    <xf numFmtId="0" fontId="12" fillId="0" borderId="0" xfId="0" applyFont="1" applyFill="1" applyAlignment="1">
      <alignment vertical="top"/>
    </xf>
    <xf numFmtId="0" fontId="12" fillId="11" borderId="0" xfId="0" applyFont="1" applyFill="1" applyAlignment="1">
      <alignment vertical="top"/>
    </xf>
    <xf numFmtId="0" fontId="10" fillId="11" borderId="0" xfId="0" applyFont="1" applyFill="1"/>
    <xf numFmtId="0" fontId="12" fillId="11" borderId="2" xfId="0" applyFont="1" applyFill="1" applyBorder="1" applyAlignment="1">
      <alignment vertical="top" wrapText="1"/>
    </xf>
    <xf numFmtId="0" fontId="13" fillId="11" borderId="0" xfId="0" applyFont="1" applyFill="1"/>
    <xf numFmtId="0" fontId="12" fillId="11" borderId="2" xfId="0" applyFont="1" applyFill="1" applyBorder="1" applyAlignment="1">
      <alignment horizontal="left" vertical="top" wrapText="1" indent="2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 indent="2"/>
    </xf>
    <xf numFmtId="0" fontId="18" fillId="0" borderId="0" xfId="9" applyFont="1" applyFill="1"/>
    <xf numFmtId="0" fontId="18" fillId="0" borderId="0" xfId="7" applyFont="1" applyFill="1" applyBorder="1" applyAlignment="1">
      <alignment horizontal="center" vertical="center"/>
    </xf>
    <xf numFmtId="0" fontId="19" fillId="0" borderId="0" xfId="0" applyFont="1"/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vertical="center" wrapText="1"/>
    </xf>
    <xf numFmtId="187" fontId="19" fillId="0" borderId="2" xfId="10" applyNumberFormat="1" applyFont="1" applyBorder="1" applyAlignment="1">
      <alignment vertical="center" wrapText="1"/>
    </xf>
    <xf numFmtId="187" fontId="19" fillId="0" borderId="2" xfId="10" applyNumberFormat="1" applyFont="1" applyBorder="1"/>
    <xf numFmtId="0" fontId="19" fillId="0" borderId="4" xfId="0" applyFont="1" applyBorder="1"/>
    <xf numFmtId="0" fontId="19" fillId="0" borderId="5" xfId="0" applyFont="1" applyFill="1" applyBorder="1" applyAlignment="1">
      <alignment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18" fillId="12" borderId="2" xfId="0" applyFont="1" applyFill="1" applyBorder="1" applyAlignment="1">
      <alignment horizontal="center"/>
    </xf>
    <xf numFmtId="0" fontId="20" fillId="12" borderId="2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 wrapText="1"/>
    </xf>
    <xf numFmtId="187" fontId="20" fillId="12" borderId="2" xfId="10" applyNumberFormat="1" applyFont="1" applyFill="1" applyBorder="1" applyAlignment="1">
      <alignment horizontal="center" vertical="center" wrapText="1"/>
    </xf>
    <xf numFmtId="187" fontId="20" fillId="12" borderId="2" xfId="10" applyNumberFormat="1" applyFont="1" applyFill="1" applyBorder="1" applyAlignment="1">
      <alignment horizontal="center" vertical="center"/>
    </xf>
    <xf numFmtId="0" fontId="20" fillId="12" borderId="0" xfId="0" applyFont="1" applyFill="1" applyBorder="1" applyAlignment="1">
      <alignment horizontal="center" vertical="center"/>
    </xf>
    <xf numFmtId="0" fontId="21" fillId="12" borderId="0" xfId="0" applyFont="1" applyFill="1"/>
    <xf numFmtId="0" fontId="18" fillId="8" borderId="2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 wrapText="1"/>
    </xf>
    <xf numFmtId="187" fontId="18" fillId="8" borderId="2" xfId="10" applyNumberFormat="1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/>
    <xf numFmtId="187" fontId="21" fillId="0" borderId="0" xfId="10" applyNumberFormat="1" applyFont="1"/>
    <xf numFmtId="187" fontId="18" fillId="12" borderId="2" xfId="10" applyNumberFormat="1" applyFont="1" applyFill="1" applyBorder="1" applyAlignment="1">
      <alignment horizontal="center"/>
    </xf>
    <xf numFmtId="0" fontId="18" fillId="12" borderId="0" xfId="0" applyFont="1" applyFill="1" applyBorder="1" applyAlignment="1">
      <alignment horizontal="center"/>
    </xf>
    <xf numFmtId="0" fontId="18" fillId="12" borderId="0" xfId="0" applyFont="1" applyFill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vertical="top" wrapText="1"/>
    </xf>
    <xf numFmtId="187" fontId="19" fillId="0" borderId="2" xfId="10" applyNumberFormat="1" applyFont="1" applyBorder="1" applyAlignment="1">
      <alignment vertical="top" wrapText="1"/>
    </xf>
    <xf numFmtId="187" fontId="19" fillId="0" borderId="2" xfId="10" applyNumberFormat="1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9" fillId="0" borderId="5" xfId="0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0" fontId="19" fillId="0" borderId="0" xfId="0" applyFont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vertical="top"/>
    </xf>
    <xf numFmtId="0" fontId="19" fillId="0" borderId="0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left" vertical="top" wrapText="1" indent="1"/>
    </xf>
    <xf numFmtId="0" fontId="19" fillId="0" borderId="2" xfId="0" applyFont="1" applyBorder="1" applyAlignment="1">
      <alignment horizontal="left" vertical="top" wrapText="1" indent="1"/>
    </xf>
    <xf numFmtId="0" fontId="19" fillId="0" borderId="2" xfId="0" applyFont="1" applyBorder="1" applyAlignment="1">
      <alignment horizontal="left" vertical="center" wrapText="1" indent="1"/>
    </xf>
    <xf numFmtId="0" fontId="18" fillId="0" borderId="0" xfId="7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10" borderId="2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vertical="top" wrapText="1"/>
    </xf>
  </cellXfs>
  <cellStyles count="12">
    <cellStyle name="Comma 2" xfId="10"/>
    <cellStyle name="Normal 2" xfId="1"/>
    <cellStyle name="Normal 2 2" xfId="2"/>
    <cellStyle name="เครื่องหมายจุลภาค 2" xfId="3"/>
    <cellStyle name="เครื่องหมายจุลภาค 2 2" xfId="11"/>
    <cellStyle name="ดี 2" xfId="4"/>
    <cellStyle name="ปกติ" xfId="0" builtinId="0"/>
    <cellStyle name="ปกติ 2" xfId="5"/>
    <cellStyle name="ปกติ 2 2" xfId="9"/>
    <cellStyle name="ปานกลาง 2" xfId="6"/>
    <cellStyle name="แย่ 2" xfId="7"/>
    <cellStyle name="หมายเหตุ 2" xfId="8"/>
  </cellStyles>
  <dxfs count="0"/>
  <tableStyles count="0" defaultTableStyle="TableStyleMedium2" defaultPivotStyle="PivotStyleLight16"/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629;&#3634;&#3592;&#3634;&#3619;&#3618;&#3660;&#3611;&#3619;&#3632;&#3592;&#3635;&#3627;&#3621;&#3633;&#3585;&#3626;&#3641;&#3605;&#3619;%20&#3603;%2015%20&#3648;&#3617;&#3618;5/&#3629;&#3634;&#3592;&#3634;&#3619;&#3618;&#3660;&#3611;&#3619;&#3632;&#3592;&#3635;&#3627;&#3621;&#3633;&#3585;&#3626;&#3641;&#3605;&#3619;%20&#3603;%2015%20&#3648;&#3617;&#3625;&#3634;&#3618;&#3609;%202559-&#3621;&#3656;&#3634;&#3626;&#3640;&#36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รุปหลักสูตร"/>
      <sheetName val="สรุปจำนวนอาจารย์ประจำหลักสูตร"/>
      <sheetName val="อาจารย์ประจำหลักสูตร"/>
      <sheetName val="อาจารยไม่ประจำหลักสูตร"/>
      <sheetName val="ครุศาสตร์"/>
      <sheetName val="Sheet4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1.1000000000000001</v>
          </cell>
          <cell r="C3" t="str">
            <v>สาขาวิชาการบริหารและพัฒนาการศึกษา</v>
          </cell>
        </row>
        <row r="4">
          <cell r="B4">
            <v>1.2</v>
          </cell>
          <cell r="C4" t="str">
            <v>สาขาวิชาวิจัยและประเมินผลการศึกษา</v>
          </cell>
        </row>
        <row r="5">
          <cell r="B5">
            <v>1.3</v>
          </cell>
          <cell r="C5" t="str">
            <v>สาขาวิชาหลักสูตรและการสอน</v>
          </cell>
        </row>
        <row r="6">
          <cell r="B6">
            <v>1.4</v>
          </cell>
          <cell r="C6" t="str">
            <v>สาขาวิชาการศึกษาปฐมวัย</v>
          </cell>
        </row>
        <row r="7">
          <cell r="B7">
            <v>1.5</v>
          </cell>
          <cell r="C7" t="str">
            <v>สาขาวิชาการศึกษาพิเศษ</v>
          </cell>
        </row>
        <row r="8">
          <cell r="B8">
            <v>1.6</v>
          </cell>
          <cell r="C8" t="str">
            <v>สาขาวิชาพลศึกษาและวิทยศาสตร์การกีฬา</v>
          </cell>
        </row>
        <row r="9">
          <cell r="B9">
            <v>1.7</v>
          </cell>
          <cell r="C9" t="str">
            <v>สาขาวิชานวัตกรรมและคอมพิวเตอร์ศึกษา</v>
          </cell>
        </row>
        <row r="10">
          <cell r="B10">
            <v>1.8</v>
          </cell>
          <cell r="C10" t="str">
            <v>จิตวิทยาการศึกษาและการแนะแนว</v>
          </cell>
        </row>
        <row r="11">
          <cell r="B11">
            <v>2.1</v>
          </cell>
          <cell r="C11" t="str">
            <v>สาขาวิชาพืชศาสตร์</v>
          </cell>
        </row>
        <row r="12">
          <cell r="B12">
            <v>2.2000000000000002</v>
          </cell>
          <cell r="C12" t="str">
            <v>สาขาวิชาสัตวศาสตร์</v>
          </cell>
        </row>
        <row r="13">
          <cell r="B13">
            <v>2.2999999999999998</v>
          </cell>
          <cell r="C13" t="str">
            <v>สาขาวิชาการประมง</v>
          </cell>
        </row>
        <row r="14">
          <cell r="B14">
            <v>2.4</v>
          </cell>
          <cell r="C14" t="str">
            <v>สาขาวิชาเทคโนโลยีการอาหาร</v>
          </cell>
        </row>
        <row r="15">
          <cell r="B15">
            <v>3.1</v>
          </cell>
          <cell r="C15" t="str">
            <v>สาขาวิชาโยธาและสถาปัตยกรรม</v>
          </cell>
        </row>
        <row r="16">
          <cell r="B16">
            <v>3.2</v>
          </cell>
          <cell r="C16" t="str">
            <v>สาขาวิชาไฟฟ้าและอิเล็กทรอนิกส์</v>
          </cell>
        </row>
        <row r="17">
          <cell r="B17">
            <v>3.3</v>
          </cell>
          <cell r="C17" t="str">
            <v>สาขาวิชาเครื่องกลและอุตสาหการ</v>
          </cell>
        </row>
        <row r="18">
          <cell r="B18">
            <v>4.0999999999999996</v>
          </cell>
          <cell r="C18" t="str">
            <v>สาขาวิชาภาษาต่างประเทศ</v>
          </cell>
        </row>
        <row r="19">
          <cell r="B19">
            <v>4.2</v>
          </cell>
          <cell r="C19" t="str">
            <v>สาขาวิชาภาษาไทย</v>
          </cell>
        </row>
        <row r="20">
          <cell r="B20">
            <v>4.3</v>
          </cell>
          <cell r="C20" t="str">
            <v>สาขาวิชาสารสนเทศศาสตร์</v>
          </cell>
        </row>
        <row r="21">
          <cell r="B21">
            <v>4.4000000000000004</v>
          </cell>
          <cell r="C21" t="str">
            <v>สาขาวิชาการท่องเที่ยวและการโรงแรม</v>
          </cell>
        </row>
        <row r="22">
          <cell r="B22">
            <v>4.5</v>
          </cell>
          <cell r="C22" t="str">
            <v>สาขาวิชาดนตรี</v>
          </cell>
        </row>
        <row r="23">
          <cell r="B23">
            <v>4.5999999999999996</v>
          </cell>
          <cell r="C23" t="str">
            <v>สาขาวิชาสังคมศาสตร์</v>
          </cell>
        </row>
        <row r="24">
          <cell r="B24">
            <v>4.7</v>
          </cell>
          <cell r="C24" t="str">
            <v>สาขาวิชานิติศาสตร์</v>
          </cell>
        </row>
        <row r="25">
          <cell r="B25">
            <v>4.8</v>
          </cell>
          <cell r="C25" t="str">
            <v>สาขาวิชาศิลปกรรม</v>
          </cell>
        </row>
        <row r="26">
          <cell r="B26">
            <v>4.9000000000000004</v>
          </cell>
          <cell r="C26" t="str">
            <v>สาขาวิชาการพัฒนาชุมชน</v>
          </cell>
        </row>
        <row r="27">
          <cell r="B27">
            <v>4.0999999999999996</v>
          </cell>
          <cell r="C27" t="str">
            <v>สาขาวิชารัฐศาสตร์</v>
          </cell>
        </row>
        <row r="28">
          <cell r="B28">
            <v>5.0999999999999996</v>
          </cell>
          <cell r="C28" t="str">
            <v>สาขาวิชาการบัญชี</v>
          </cell>
        </row>
        <row r="29">
          <cell r="B29">
            <v>5.2</v>
          </cell>
          <cell r="C29" t="str">
            <v>สาขาวิชาเศรษฐศาสตร์ธุรกิจ</v>
          </cell>
        </row>
        <row r="30">
          <cell r="B30">
            <v>5.3</v>
          </cell>
          <cell r="C30" t="str">
            <v>สาขาวิชารัฐประศาสนศาสตร์</v>
          </cell>
        </row>
        <row r="31">
          <cell r="B31">
            <v>5.4</v>
          </cell>
          <cell r="C31" t="str">
            <v>สาขาวิชาคอมพิวเตอร์ธุรกิจ</v>
          </cell>
        </row>
        <row r="32">
          <cell r="B32">
            <v>5.5</v>
          </cell>
          <cell r="C32" t="str">
            <v>สาขาวิชาบริหารทรัพยากรมนุษย์และการจัดการทั่วไป</v>
          </cell>
        </row>
        <row r="33">
          <cell r="B33">
            <v>5.6</v>
          </cell>
          <cell r="C33" t="str">
            <v>สาขาวิชาการเงินและการธนาคาร</v>
          </cell>
        </row>
        <row r="34">
          <cell r="B34">
            <v>5.7</v>
          </cell>
          <cell r="C34" t="str">
            <v>สาขาวิชาการตลาด การจัดการโลจิสติกส์และการค้าปลีก</v>
          </cell>
        </row>
        <row r="35">
          <cell r="B35">
            <v>5.8</v>
          </cell>
          <cell r="C35" t="str">
            <v>สาขาวิชานิเทศศาสตร์</v>
          </cell>
        </row>
        <row r="36">
          <cell r="B36">
            <v>6.1</v>
          </cell>
          <cell r="C36" t="str">
            <v>สาขาวิชาพิสิกส์</v>
          </cell>
        </row>
        <row r="37">
          <cell r="B37">
            <v>6.2</v>
          </cell>
          <cell r="C37" t="str">
            <v>สาขาวิชาเคมี</v>
          </cell>
        </row>
        <row r="38">
          <cell r="B38">
            <v>6.3</v>
          </cell>
          <cell r="C38" t="str">
            <v>สาขาวิชาชีววิทยา</v>
          </cell>
        </row>
        <row r="39">
          <cell r="B39">
            <v>6.4</v>
          </cell>
          <cell r="C39" t="str">
            <v>สาขาวิชาวิทยาศาสตร์สุขภาพ</v>
          </cell>
        </row>
        <row r="40">
          <cell r="B40">
            <v>6.5</v>
          </cell>
          <cell r="C40" t="str">
            <v>สาขาวิชาคณิตศาสตร์และสถิติ</v>
          </cell>
        </row>
        <row r="41">
          <cell r="B41">
            <v>6.6</v>
          </cell>
          <cell r="C41" t="str">
            <v>สาขาวิชาวิชาคอมพิวเตอร์</v>
          </cell>
        </row>
        <row r="42">
          <cell r="B42">
            <v>6.7</v>
          </cell>
          <cell r="C42" t="str">
            <v>สาขาวิชาวิทยาศาสตร์สิ่งแวดล้อม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5"/>
  <sheetViews>
    <sheetView view="pageBreakPreview" zoomScale="85" zoomScaleNormal="85" zoomScaleSheetLayoutView="85" workbookViewId="0">
      <selection activeCell="B18" sqref="B18"/>
    </sheetView>
  </sheetViews>
  <sheetFormatPr defaultColWidth="9" defaultRowHeight="21"/>
  <cols>
    <col min="1" max="1" width="5.625" style="62" bestFit="1" customWidth="1"/>
    <col min="2" max="2" width="60.75" style="63" bestFit="1" customWidth="1"/>
    <col min="3" max="3" width="21.625" style="63" bestFit="1" customWidth="1"/>
    <col min="4" max="4" width="10" style="64" bestFit="1" customWidth="1"/>
    <col min="5" max="5" width="10.375" style="64" customWidth="1"/>
    <col min="6" max="6" width="7.375" style="64" customWidth="1"/>
    <col min="7" max="7" width="7.75" style="64" bestFit="1" customWidth="1"/>
    <col min="8" max="8" width="9.125" style="64" bestFit="1" customWidth="1"/>
    <col min="9" max="9" width="8.375" style="64" bestFit="1" customWidth="1"/>
    <col min="10" max="10" width="8.875" style="64" bestFit="1" customWidth="1"/>
    <col min="11" max="11" width="6.625" style="64" bestFit="1" customWidth="1"/>
    <col min="12" max="12" width="40.375" style="63" bestFit="1" customWidth="1"/>
    <col min="13" max="16384" width="9" style="63"/>
  </cols>
  <sheetData>
    <row r="1" spans="1:13" s="40" customFormat="1">
      <c r="A1" s="82" t="s">
        <v>142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3" s="40" customForma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3" s="56" customFormat="1" ht="105">
      <c r="A3" s="51" t="s">
        <v>143</v>
      </c>
      <c r="B3" s="52" t="s">
        <v>144</v>
      </c>
      <c r="C3" s="52" t="s">
        <v>145</v>
      </c>
      <c r="D3" s="53" t="s">
        <v>146</v>
      </c>
      <c r="E3" s="53" t="s">
        <v>13</v>
      </c>
      <c r="F3" s="53" t="s">
        <v>147</v>
      </c>
      <c r="G3" s="53" t="s">
        <v>18</v>
      </c>
      <c r="H3" s="53" t="s">
        <v>81</v>
      </c>
      <c r="I3" s="53" t="s">
        <v>20</v>
      </c>
      <c r="J3" s="53" t="s">
        <v>85</v>
      </c>
      <c r="K3" s="54" t="s">
        <v>148</v>
      </c>
      <c r="L3" s="55" t="s">
        <v>144</v>
      </c>
    </row>
    <row r="4" spans="1:13" s="61" customFormat="1">
      <c r="A4" s="57"/>
      <c r="B4" s="49" t="s">
        <v>27</v>
      </c>
      <c r="C4" s="58"/>
      <c r="D4" s="59">
        <f>SUM(D5:D11)</f>
        <v>4</v>
      </c>
      <c r="E4" s="59">
        <f t="shared" ref="E4:K4" si="0">SUM(E5:E11)</f>
        <v>11</v>
      </c>
      <c r="F4" s="59">
        <f t="shared" si="0"/>
        <v>0</v>
      </c>
      <c r="G4" s="59">
        <f t="shared" si="0"/>
        <v>1</v>
      </c>
      <c r="H4" s="59">
        <f t="shared" si="0"/>
        <v>0</v>
      </c>
      <c r="I4" s="59">
        <f t="shared" si="0"/>
        <v>0</v>
      </c>
      <c r="J4" s="59">
        <f t="shared" si="0"/>
        <v>0</v>
      </c>
      <c r="K4" s="59">
        <f t="shared" si="0"/>
        <v>16</v>
      </c>
      <c r="L4" s="60"/>
    </row>
    <row r="5" spans="1:13" s="74" customFormat="1">
      <c r="A5" s="68">
        <v>1</v>
      </c>
      <c r="B5" s="69" t="s">
        <v>149</v>
      </c>
      <c r="C5" s="69" t="s">
        <v>26</v>
      </c>
      <c r="D5" s="70">
        <v>0</v>
      </c>
      <c r="E5" s="70">
        <v>5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1">
        <f>SUM(D5:J5)</f>
        <v>5</v>
      </c>
      <c r="L5" s="72" t="str">
        <f>VLOOKUP(M5,[1]Sheet4!$B$3:$C$42,2)</f>
        <v>สาขาวิชาโยธาและสถาปัตยกรรม</v>
      </c>
      <c r="M5" s="73">
        <v>3.1</v>
      </c>
    </row>
    <row r="6" spans="1:13" s="74" customFormat="1">
      <c r="A6" s="68">
        <v>2</v>
      </c>
      <c r="B6" s="69" t="s">
        <v>150</v>
      </c>
      <c r="C6" s="69" t="s">
        <v>26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1">
        <f t="shared" ref="K6" si="1">SUM(D6:J6)</f>
        <v>0</v>
      </c>
      <c r="L6" s="72" t="str">
        <f>VLOOKUP(M6,[1]Sheet4!$B$3:$C$42,2)</f>
        <v>สาขาวิชาโยธาและสถาปัตยกรรม</v>
      </c>
      <c r="M6" s="73">
        <v>3.1</v>
      </c>
    </row>
    <row r="7" spans="1:13" s="74" customFormat="1">
      <c r="A7" s="68"/>
      <c r="B7" s="80" t="s">
        <v>106</v>
      </c>
      <c r="C7" s="69" t="s">
        <v>26</v>
      </c>
      <c r="D7" s="45">
        <v>0</v>
      </c>
      <c r="E7" s="70">
        <v>3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1">
        <f>SUM(D7:J7)</f>
        <v>3</v>
      </c>
      <c r="L7" s="72"/>
      <c r="M7" s="73"/>
    </row>
    <row r="8" spans="1:13" s="74" customFormat="1">
      <c r="A8" s="68"/>
      <c r="B8" s="80" t="s">
        <v>105</v>
      </c>
      <c r="C8" s="69" t="s">
        <v>26</v>
      </c>
      <c r="D8" s="70">
        <v>2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1">
        <f t="shared" ref="K8:K11" si="2">SUM(D8:J8)</f>
        <v>2</v>
      </c>
      <c r="L8" s="72"/>
      <c r="M8" s="73"/>
    </row>
    <row r="9" spans="1:13" s="74" customFormat="1">
      <c r="A9" s="68">
        <v>3</v>
      </c>
      <c r="B9" s="69" t="s">
        <v>151</v>
      </c>
      <c r="C9" s="69" t="s">
        <v>26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1">
        <f t="shared" si="2"/>
        <v>0</v>
      </c>
      <c r="L9" s="72" t="str">
        <f>VLOOKUP(M9,[1]Sheet4!$B$3:$C$42,2)</f>
        <v>สาขาวิชาโยธาและสถาปัตยกรรม</v>
      </c>
      <c r="M9" s="73">
        <v>3.1</v>
      </c>
    </row>
    <row r="10" spans="1:13" s="74" customFormat="1">
      <c r="A10" s="68"/>
      <c r="B10" s="80" t="s">
        <v>155</v>
      </c>
      <c r="C10" s="69" t="s">
        <v>26</v>
      </c>
      <c r="D10" s="70">
        <v>1</v>
      </c>
      <c r="E10" s="70">
        <v>2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1">
        <f t="shared" si="2"/>
        <v>3</v>
      </c>
      <c r="L10" s="77"/>
      <c r="M10" s="78"/>
    </row>
    <row r="11" spans="1:13" s="74" customFormat="1">
      <c r="A11" s="68"/>
      <c r="B11" s="80" t="s">
        <v>103</v>
      </c>
      <c r="C11" s="69" t="s">
        <v>26</v>
      </c>
      <c r="D11" s="70">
        <v>1</v>
      </c>
      <c r="E11" s="70">
        <v>1</v>
      </c>
      <c r="F11" s="70">
        <v>0</v>
      </c>
      <c r="G11" s="70">
        <v>1</v>
      </c>
      <c r="H11" s="70">
        <v>0</v>
      </c>
      <c r="I11" s="70">
        <v>0</v>
      </c>
      <c r="J11" s="70">
        <v>0</v>
      </c>
      <c r="K11" s="71">
        <f t="shared" si="2"/>
        <v>3</v>
      </c>
      <c r="L11" s="77"/>
      <c r="M11" s="78"/>
    </row>
    <row r="12" spans="1:13" s="61" customFormat="1">
      <c r="A12" s="57"/>
      <c r="B12" s="49" t="s">
        <v>43</v>
      </c>
      <c r="C12" s="58"/>
      <c r="D12" s="59">
        <f>SUM(D13:D18)</f>
        <v>3</v>
      </c>
      <c r="E12" s="59">
        <f t="shared" ref="E12:K12" si="3">SUM(E13:E18)</f>
        <v>8</v>
      </c>
      <c r="F12" s="59">
        <f t="shared" si="3"/>
        <v>0</v>
      </c>
      <c r="G12" s="59">
        <f t="shared" si="3"/>
        <v>0</v>
      </c>
      <c r="H12" s="59">
        <f t="shared" si="3"/>
        <v>0</v>
      </c>
      <c r="I12" s="59">
        <f t="shared" si="3"/>
        <v>0</v>
      </c>
      <c r="J12" s="59">
        <f t="shared" si="3"/>
        <v>0</v>
      </c>
      <c r="K12" s="59">
        <f t="shared" si="3"/>
        <v>11</v>
      </c>
      <c r="L12" s="60"/>
    </row>
    <row r="13" spans="1:13" s="42" customFormat="1">
      <c r="A13" s="43">
        <v>4</v>
      </c>
      <c r="B13" s="44" t="s">
        <v>156</v>
      </c>
      <c r="C13" s="44" t="s">
        <v>26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6">
        <f>SUM(D13:J13)</f>
        <v>0</v>
      </c>
      <c r="L13" s="47" t="str">
        <f>VLOOKUP(M13,[1]Sheet4!$B$3:$C$42,2)</f>
        <v>สาขาวิชาไฟฟ้าและอิเล็กทรอนิกส์</v>
      </c>
      <c r="M13" s="48">
        <v>3.2</v>
      </c>
    </row>
    <row r="14" spans="1:13" s="42" customFormat="1">
      <c r="A14" s="43"/>
      <c r="B14" s="81" t="s">
        <v>116</v>
      </c>
      <c r="C14" s="44" t="s">
        <v>26</v>
      </c>
      <c r="D14" s="45">
        <v>1</v>
      </c>
      <c r="E14" s="45">
        <v>2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6">
        <f>SUM(D14:J14)</f>
        <v>3</v>
      </c>
      <c r="L14" s="47"/>
      <c r="M14" s="48"/>
    </row>
    <row r="15" spans="1:13" s="42" customFormat="1">
      <c r="A15" s="43"/>
      <c r="B15" s="81" t="s">
        <v>118</v>
      </c>
      <c r="C15" s="44" t="s">
        <v>26</v>
      </c>
      <c r="D15" s="45">
        <v>1</v>
      </c>
      <c r="E15" s="45">
        <v>2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6">
        <f t="shared" ref="K15:K18" si="4">SUM(D15:J15)</f>
        <v>3</v>
      </c>
      <c r="L15" s="47"/>
      <c r="M15" s="48"/>
    </row>
    <row r="16" spans="1:13" s="42" customFormat="1">
      <c r="A16" s="43">
        <v>5</v>
      </c>
      <c r="B16" s="44" t="s">
        <v>152</v>
      </c>
      <c r="C16" s="44" t="s">
        <v>26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6">
        <f t="shared" si="4"/>
        <v>0</v>
      </c>
      <c r="L16" s="47" t="str">
        <f>VLOOKUP(M16,[1]Sheet4!$B$3:$C$42,2)</f>
        <v>สาขาวิชาไฟฟ้าและอิเล็กทรอนิกส์</v>
      </c>
      <c r="M16" s="48">
        <v>3.2</v>
      </c>
    </row>
    <row r="17" spans="1:13" s="42" customFormat="1">
      <c r="A17" s="43"/>
      <c r="B17" s="81" t="s">
        <v>109</v>
      </c>
      <c r="C17" s="44" t="s">
        <v>26</v>
      </c>
      <c r="D17" s="45">
        <v>1</v>
      </c>
      <c r="E17" s="45">
        <v>1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6">
        <f t="shared" si="4"/>
        <v>2</v>
      </c>
      <c r="L17" s="47"/>
      <c r="M17" s="48"/>
    </row>
    <row r="18" spans="1:13" s="42" customFormat="1">
      <c r="A18" s="43"/>
      <c r="B18" s="81" t="s">
        <v>112</v>
      </c>
      <c r="C18" s="44" t="s">
        <v>26</v>
      </c>
      <c r="D18" s="45">
        <v>0</v>
      </c>
      <c r="E18" s="45">
        <v>3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6">
        <f t="shared" si="4"/>
        <v>3</v>
      </c>
      <c r="L18" s="47"/>
      <c r="M18" s="48"/>
    </row>
    <row r="19" spans="1:13" s="61" customFormat="1">
      <c r="A19" s="57"/>
      <c r="B19" s="49" t="s">
        <v>38</v>
      </c>
      <c r="C19" s="58"/>
      <c r="D19" s="59">
        <f>SUM(D20:D22)</f>
        <v>0</v>
      </c>
      <c r="E19" s="59">
        <f t="shared" ref="E19:K19" si="5">SUM(E20:E22)</f>
        <v>6</v>
      </c>
      <c r="F19" s="59">
        <f t="shared" si="5"/>
        <v>0</v>
      </c>
      <c r="G19" s="59">
        <f t="shared" si="5"/>
        <v>0</v>
      </c>
      <c r="H19" s="59">
        <f t="shared" si="5"/>
        <v>0</v>
      </c>
      <c r="I19" s="59">
        <f t="shared" si="5"/>
        <v>0</v>
      </c>
      <c r="J19" s="59">
        <f t="shared" si="5"/>
        <v>0</v>
      </c>
      <c r="K19" s="59">
        <f t="shared" si="5"/>
        <v>6</v>
      </c>
      <c r="L19" s="60"/>
    </row>
    <row r="20" spans="1:13" s="42" customFormat="1">
      <c r="A20" s="43">
        <v>6</v>
      </c>
      <c r="B20" s="44" t="s">
        <v>153</v>
      </c>
      <c r="C20" s="44" t="s">
        <v>26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6">
        <f>SUM(D20:J20)</f>
        <v>0</v>
      </c>
      <c r="L20" s="47" t="str">
        <f>VLOOKUP(M20,[1]Sheet4!$B$3:$C$42,2)</f>
        <v>สาขาวิชาเครื่องกลและอุตสาหการ</v>
      </c>
      <c r="M20" s="48">
        <v>3.3</v>
      </c>
    </row>
    <row r="21" spans="1:13" s="42" customFormat="1">
      <c r="A21" s="43"/>
      <c r="B21" s="81" t="s">
        <v>105</v>
      </c>
      <c r="C21" s="44" t="s">
        <v>26</v>
      </c>
      <c r="D21" s="45">
        <v>0</v>
      </c>
      <c r="E21" s="45">
        <v>3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6">
        <f>SUM(D21:J21)</f>
        <v>3</v>
      </c>
      <c r="L21" s="75"/>
      <c r="M21" s="76"/>
    </row>
    <row r="22" spans="1:13" s="42" customFormat="1">
      <c r="A22" s="43"/>
      <c r="B22" s="81" t="s">
        <v>106</v>
      </c>
      <c r="C22" s="44" t="s">
        <v>26</v>
      </c>
      <c r="D22" s="45">
        <v>0</v>
      </c>
      <c r="E22" s="45">
        <v>3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6">
        <f>SUM(D22:J22)</f>
        <v>3</v>
      </c>
      <c r="L22" s="75"/>
      <c r="M22" s="76"/>
    </row>
    <row r="23" spans="1:13" s="67" customFormat="1">
      <c r="A23" s="50"/>
      <c r="B23" s="50" t="s">
        <v>148</v>
      </c>
      <c r="C23" s="50"/>
      <c r="D23" s="65">
        <f t="shared" ref="D23:J23" si="6">SUM(D4+D12+D19)</f>
        <v>7</v>
      </c>
      <c r="E23" s="65">
        <f t="shared" si="6"/>
        <v>25</v>
      </c>
      <c r="F23" s="65">
        <f t="shared" si="6"/>
        <v>0</v>
      </c>
      <c r="G23" s="65">
        <f t="shared" si="6"/>
        <v>1</v>
      </c>
      <c r="H23" s="65">
        <f t="shared" si="6"/>
        <v>0</v>
      </c>
      <c r="I23" s="65">
        <f t="shared" si="6"/>
        <v>0</v>
      </c>
      <c r="J23" s="65">
        <f t="shared" si="6"/>
        <v>0</v>
      </c>
      <c r="K23" s="65">
        <f>SUM(K4+K12+K19)</f>
        <v>33</v>
      </c>
      <c r="L23" s="66"/>
    </row>
    <row r="25" spans="1:13">
      <c r="B25" s="63" t="s">
        <v>154</v>
      </c>
    </row>
  </sheetData>
  <mergeCells count="1">
    <mergeCell ref="A1:K1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79"/>
  <sheetViews>
    <sheetView view="pageBreakPreview" topLeftCell="A16" zoomScale="85" zoomScaleSheetLayoutView="85" workbookViewId="0">
      <selection activeCell="B25" sqref="B25"/>
    </sheetView>
  </sheetViews>
  <sheetFormatPr defaultColWidth="9" defaultRowHeight="21.75"/>
  <cols>
    <col min="1" max="1" width="33" style="4" bestFit="1" customWidth="1"/>
    <col min="2" max="2" width="12.75" style="4" bestFit="1" customWidth="1"/>
    <col min="3" max="3" width="17.125" style="4" bestFit="1" customWidth="1"/>
    <col min="4" max="4" width="23.375" style="4" customWidth="1"/>
    <col min="5" max="5" width="14.375" style="4" customWidth="1"/>
    <col min="6" max="6" width="15" style="4" customWidth="1"/>
    <col min="7" max="7" width="22.375" style="4" customWidth="1"/>
    <col min="8" max="8" width="17" style="4" customWidth="1"/>
    <col min="9" max="9" width="9" style="4"/>
    <col min="10" max="10" width="31.625" style="27" bestFit="1" customWidth="1"/>
    <col min="11" max="11" width="9" style="10"/>
    <col min="12" max="16384" width="9" style="4"/>
  </cols>
  <sheetData>
    <row r="1" spans="1:11">
      <c r="A1" s="83" t="s">
        <v>22</v>
      </c>
      <c r="B1" s="83"/>
      <c r="C1" s="83"/>
      <c r="D1" s="83"/>
      <c r="E1" s="83"/>
      <c r="F1" s="83"/>
      <c r="G1" s="83"/>
      <c r="H1" s="83"/>
      <c r="I1" s="83"/>
    </row>
    <row r="2" spans="1:11">
      <c r="A2" s="85" t="s">
        <v>0</v>
      </c>
      <c r="B2" s="85"/>
      <c r="C2" s="85"/>
      <c r="D2" s="85"/>
      <c r="E2" s="85"/>
      <c r="F2" s="85"/>
      <c r="G2" s="85"/>
      <c r="H2" s="85"/>
      <c r="I2" s="85"/>
    </row>
    <row r="3" spans="1:11" s="5" customForma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29"/>
      <c r="K3" s="12"/>
    </row>
    <row r="4" spans="1:11">
      <c r="A4" s="86" t="s">
        <v>26</v>
      </c>
      <c r="B4" s="86"/>
      <c r="C4" s="86"/>
      <c r="D4" s="86"/>
      <c r="E4" s="86"/>
      <c r="F4" s="86"/>
      <c r="G4" s="86"/>
      <c r="H4" s="86"/>
      <c r="I4" s="86"/>
    </row>
    <row r="5" spans="1:11" s="6" customFormat="1">
      <c r="A5" s="13" t="s">
        <v>27</v>
      </c>
      <c r="B5" s="13"/>
      <c r="C5" s="13"/>
      <c r="D5" s="13"/>
      <c r="E5" s="13"/>
      <c r="F5" s="13"/>
      <c r="G5" s="13"/>
      <c r="H5" s="13"/>
      <c r="I5" s="13"/>
      <c r="J5" s="30"/>
      <c r="K5" s="14"/>
    </row>
    <row r="6" spans="1:11" s="7" customFormat="1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31"/>
      <c r="K6" s="16"/>
    </row>
    <row r="7" spans="1:11">
      <c r="A7" s="84" t="s">
        <v>28</v>
      </c>
      <c r="B7" s="84"/>
      <c r="C7" s="84"/>
      <c r="D7" s="84"/>
      <c r="E7" s="84"/>
      <c r="F7" s="84"/>
      <c r="G7" s="84"/>
      <c r="H7" s="84"/>
      <c r="I7" s="84"/>
      <c r="J7" s="27" t="s">
        <v>29</v>
      </c>
    </row>
    <row r="8" spans="1:11" ht="56.25">
      <c r="A8" s="9" t="s">
        <v>30</v>
      </c>
      <c r="B8" s="9" t="s">
        <v>11</v>
      </c>
      <c r="C8" s="9" t="s">
        <v>12</v>
      </c>
      <c r="D8" s="9" t="s">
        <v>31</v>
      </c>
      <c r="E8" s="9" t="s">
        <v>27</v>
      </c>
      <c r="F8" s="9" t="s">
        <v>26</v>
      </c>
      <c r="G8" s="9" t="s">
        <v>93</v>
      </c>
      <c r="H8" s="9" t="s">
        <v>13</v>
      </c>
      <c r="I8" s="9"/>
    </row>
    <row r="9" spans="1:11" ht="56.25">
      <c r="A9" s="9" t="s">
        <v>131</v>
      </c>
      <c r="B9" s="9" t="s">
        <v>11</v>
      </c>
      <c r="C9" s="9" t="s">
        <v>12</v>
      </c>
      <c r="D9" s="9" t="s">
        <v>32</v>
      </c>
      <c r="E9" s="9" t="s">
        <v>27</v>
      </c>
      <c r="F9" s="9" t="s">
        <v>26</v>
      </c>
      <c r="G9" s="9" t="s">
        <v>93</v>
      </c>
      <c r="H9" s="9" t="s">
        <v>13</v>
      </c>
      <c r="I9" s="9"/>
    </row>
    <row r="10" spans="1:11" ht="56.25">
      <c r="A10" s="9" t="s">
        <v>132</v>
      </c>
      <c r="B10" s="9" t="s">
        <v>11</v>
      </c>
      <c r="C10" s="9" t="s">
        <v>12</v>
      </c>
      <c r="D10" s="9" t="s">
        <v>31</v>
      </c>
      <c r="E10" s="9" t="s">
        <v>27</v>
      </c>
      <c r="F10" s="9" t="s">
        <v>26</v>
      </c>
      <c r="G10" s="9" t="s">
        <v>93</v>
      </c>
      <c r="H10" s="9" t="s">
        <v>13</v>
      </c>
      <c r="I10" s="9"/>
    </row>
    <row r="11" spans="1:11" ht="56.25">
      <c r="A11" s="9" t="s">
        <v>133</v>
      </c>
      <c r="B11" s="9" t="s">
        <v>11</v>
      </c>
      <c r="C11" s="9" t="s">
        <v>12</v>
      </c>
      <c r="D11" s="9" t="s">
        <v>33</v>
      </c>
      <c r="E11" s="9" t="s">
        <v>27</v>
      </c>
      <c r="F11" s="9" t="s">
        <v>26</v>
      </c>
      <c r="G11" s="9" t="s">
        <v>93</v>
      </c>
      <c r="H11" s="9" t="s">
        <v>13</v>
      </c>
      <c r="I11" s="9"/>
    </row>
    <row r="12" spans="1:11" s="3" customFormat="1" ht="37.5">
      <c r="A12" s="1" t="s">
        <v>135</v>
      </c>
      <c r="B12" s="23" t="s">
        <v>11</v>
      </c>
      <c r="C12" s="1" t="s">
        <v>12</v>
      </c>
      <c r="D12" s="1" t="s">
        <v>54</v>
      </c>
      <c r="E12" s="1" t="s">
        <v>27</v>
      </c>
      <c r="F12" s="1" t="s">
        <v>26</v>
      </c>
      <c r="G12" s="8" t="s">
        <v>23</v>
      </c>
      <c r="H12" s="1" t="s">
        <v>13</v>
      </c>
      <c r="I12" s="2"/>
      <c r="J12" s="28"/>
      <c r="K12" s="17"/>
    </row>
    <row r="13" spans="1:11">
      <c r="A13" s="84" t="s">
        <v>34</v>
      </c>
      <c r="B13" s="84"/>
      <c r="C13" s="84"/>
      <c r="D13" s="84"/>
      <c r="E13" s="84"/>
      <c r="F13" s="84"/>
      <c r="G13" s="84"/>
      <c r="H13" s="84"/>
      <c r="I13" s="84"/>
      <c r="J13" s="27" t="s">
        <v>35</v>
      </c>
    </row>
    <row r="14" spans="1:11" s="34" customFormat="1">
      <c r="A14" s="37" t="s">
        <v>106</v>
      </c>
      <c r="B14" s="35"/>
      <c r="C14" s="35"/>
      <c r="D14" s="35"/>
      <c r="E14" s="35"/>
      <c r="F14" s="35"/>
      <c r="G14" s="35"/>
      <c r="H14" s="35"/>
      <c r="I14" s="35"/>
      <c r="J14" s="33"/>
      <c r="K14" s="36"/>
    </row>
    <row r="15" spans="1:11" ht="56.25">
      <c r="A15" s="9" t="s">
        <v>122</v>
      </c>
      <c r="B15" s="9" t="s">
        <v>11</v>
      </c>
      <c r="C15" s="9" t="s">
        <v>12</v>
      </c>
      <c r="D15" s="9" t="s">
        <v>39</v>
      </c>
      <c r="E15" s="9" t="s">
        <v>38</v>
      </c>
      <c r="F15" s="9" t="s">
        <v>26</v>
      </c>
      <c r="G15" s="9" t="s">
        <v>94</v>
      </c>
      <c r="H15" s="9" t="s">
        <v>13</v>
      </c>
      <c r="I15" s="9"/>
    </row>
    <row r="16" spans="1:11" ht="56.25">
      <c r="A16" s="9" t="s">
        <v>123</v>
      </c>
      <c r="B16" s="9" t="s">
        <v>11</v>
      </c>
      <c r="C16" s="9" t="s">
        <v>12</v>
      </c>
      <c r="D16" s="9" t="s">
        <v>37</v>
      </c>
      <c r="E16" s="9" t="s">
        <v>38</v>
      </c>
      <c r="F16" s="9" t="s">
        <v>26</v>
      </c>
      <c r="G16" s="9" t="s">
        <v>94</v>
      </c>
      <c r="H16" s="9" t="s">
        <v>13</v>
      </c>
      <c r="I16" s="9"/>
    </row>
    <row r="17" spans="1:11" ht="56.25">
      <c r="A17" s="9" t="s">
        <v>124</v>
      </c>
      <c r="B17" s="9" t="s">
        <v>11</v>
      </c>
      <c r="C17" s="9" t="s">
        <v>12</v>
      </c>
      <c r="D17" s="9" t="s">
        <v>37</v>
      </c>
      <c r="E17" s="9" t="s">
        <v>38</v>
      </c>
      <c r="F17" s="9" t="s">
        <v>26</v>
      </c>
      <c r="G17" s="9" t="s">
        <v>94</v>
      </c>
      <c r="H17" s="9" t="s">
        <v>13</v>
      </c>
      <c r="I17" s="9"/>
    </row>
    <row r="18" spans="1:11" s="34" customFormat="1">
      <c r="A18" s="37" t="s">
        <v>105</v>
      </c>
      <c r="B18" s="35"/>
      <c r="C18" s="35"/>
      <c r="D18" s="35"/>
      <c r="E18" s="35"/>
      <c r="F18" s="35"/>
      <c r="G18" s="35"/>
      <c r="H18" s="35"/>
      <c r="I18" s="35"/>
      <c r="J18" s="33"/>
      <c r="K18" s="36"/>
    </row>
    <row r="19" spans="1:11" ht="56.25">
      <c r="A19" s="9" t="s">
        <v>125</v>
      </c>
      <c r="B19" s="9" t="s">
        <v>11</v>
      </c>
      <c r="C19" s="9" t="s">
        <v>12</v>
      </c>
      <c r="D19" s="9" t="s">
        <v>40</v>
      </c>
      <c r="E19" s="9" t="s">
        <v>38</v>
      </c>
      <c r="F19" s="9" t="s">
        <v>26</v>
      </c>
      <c r="G19" s="9" t="s">
        <v>94</v>
      </c>
      <c r="H19" s="9" t="s">
        <v>14</v>
      </c>
      <c r="I19" s="9"/>
    </row>
    <row r="20" spans="1:11" ht="56.25">
      <c r="A20" s="9" t="s">
        <v>126</v>
      </c>
      <c r="B20" s="9" t="s">
        <v>11</v>
      </c>
      <c r="C20" s="9" t="s">
        <v>12</v>
      </c>
      <c r="D20" s="9" t="s">
        <v>42</v>
      </c>
      <c r="E20" s="9" t="s">
        <v>43</v>
      </c>
      <c r="F20" s="9" t="s">
        <v>26</v>
      </c>
      <c r="G20" s="9" t="s">
        <v>94</v>
      </c>
      <c r="H20" s="9" t="s">
        <v>14</v>
      </c>
      <c r="I20" s="9"/>
    </row>
    <row r="21" spans="1:11" ht="49.5" customHeight="1">
      <c r="A21" s="39">
        <v>3</v>
      </c>
      <c r="B21" s="9"/>
      <c r="C21" s="9"/>
      <c r="D21" s="9"/>
      <c r="E21" s="9"/>
      <c r="F21" s="9"/>
      <c r="G21" s="9"/>
      <c r="H21" s="9"/>
      <c r="I21" s="9"/>
    </row>
    <row r="22" spans="1:11">
      <c r="A22" s="84" t="s">
        <v>44</v>
      </c>
      <c r="B22" s="84"/>
      <c r="C22" s="84"/>
      <c r="D22" s="84"/>
      <c r="E22" s="84"/>
      <c r="F22" s="84"/>
      <c r="G22" s="84"/>
      <c r="H22" s="84"/>
      <c r="I22" s="84"/>
      <c r="J22" s="27" t="s">
        <v>45</v>
      </c>
    </row>
    <row r="23" spans="1:11" s="34" customFormat="1">
      <c r="A23" s="37" t="s">
        <v>99</v>
      </c>
      <c r="B23" s="35"/>
      <c r="C23" s="35"/>
      <c r="D23" s="35"/>
      <c r="E23" s="35"/>
      <c r="F23" s="35"/>
      <c r="G23" s="35"/>
      <c r="H23" s="35"/>
      <c r="I23" s="35"/>
      <c r="J23" s="33"/>
      <c r="K23" s="36"/>
    </row>
    <row r="24" spans="1:11" ht="75">
      <c r="A24" s="9" t="s">
        <v>100</v>
      </c>
      <c r="B24" s="9" t="s">
        <v>11</v>
      </c>
      <c r="C24" s="9" t="s">
        <v>12</v>
      </c>
      <c r="D24" s="9" t="s">
        <v>31</v>
      </c>
      <c r="E24" s="9" t="s">
        <v>27</v>
      </c>
      <c r="F24" s="9" t="s">
        <v>26</v>
      </c>
      <c r="G24" s="9" t="s">
        <v>95</v>
      </c>
      <c r="H24" s="9" t="s">
        <v>13</v>
      </c>
      <c r="I24" s="9"/>
    </row>
    <row r="25" spans="1:11" ht="75">
      <c r="A25" s="9" t="s">
        <v>101</v>
      </c>
      <c r="B25" s="9" t="s">
        <v>11</v>
      </c>
      <c r="C25" s="9" t="s">
        <v>12</v>
      </c>
      <c r="D25" s="9" t="s">
        <v>51</v>
      </c>
      <c r="E25" s="9" t="s">
        <v>27</v>
      </c>
      <c r="F25" s="9" t="s">
        <v>26</v>
      </c>
      <c r="G25" s="9" t="s">
        <v>95</v>
      </c>
      <c r="H25" s="9" t="s">
        <v>13</v>
      </c>
      <c r="I25" s="9"/>
    </row>
    <row r="26" spans="1:11" ht="75">
      <c r="A26" s="9" t="s">
        <v>102</v>
      </c>
      <c r="B26" s="9" t="s">
        <v>11</v>
      </c>
      <c r="C26" s="9" t="s">
        <v>12</v>
      </c>
      <c r="D26" s="9" t="s">
        <v>52</v>
      </c>
      <c r="E26" s="9" t="s">
        <v>27</v>
      </c>
      <c r="F26" s="9" t="s">
        <v>26</v>
      </c>
      <c r="G26" s="9" t="s">
        <v>95</v>
      </c>
      <c r="H26" s="9" t="s">
        <v>14</v>
      </c>
      <c r="I26" s="9"/>
    </row>
    <row r="27" spans="1:11" s="34" customFormat="1">
      <c r="A27" s="37" t="s">
        <v>103</v>
      </c>
      <c r="B27" s="35"/>
      <c r="C27" s="35"/>
      <c r="D27" s="35"/>
      <c r="E27" s="35"/>
      <c r="F27" s="35"/>
      <c r="G27" s="35"/>
      <c r="H27" s="35"/>
      <c r="I27" s="35"/>
      <c r="J27" s="33"/>
      <c r="K27" s="36"/>
    </row>
    <row r="28" spans="1:11" ht="75">
      <c r="A28" s="9" t="s">
        <v>46</v>
      </c>
      <c r="B28" s="9" t="s">
        <v>11</v>
      </c>
      <c r="C28" s="9" t="s">
        <v>17</v>
      </c>
      <c r="D28" s="9" t="s">
        <v>47</v>
      </c>
      <c r="E28" s="9" t="s">
        <v>27</v>
      </c>
      <c r="F28" s="9" t="s">
        <v>26</v>
      </c>
      <c r="G28" s="9" t="s">
        <v>95</v>
      </c>
      <c r="H28" s="9" t="s">
        <v>18</v>
      </c>
      <c r="I28" s="9"/>
    </row>
    <row r="29" spans="1:11" ht="75">
      <c r="A29" s="9" t="s">
        <v>104</v>
      </c>
      <c r="B29" s="9" t="s">
        <v>11</v>
      </c>
      <c r="C29" s="9" t="s">
        <v>12</v>
      </c>
      <c r="D29" s="9" t="s">
        <v>53</v>
      </c>
      <c r="E29" s="9" t="s">
        <v>27</v>
      </c>
      <c r="F29" s="9" t="s">
        <v>26</v>
      </c>
      <c r="G29" s="9" t="s">
        <v>95</v>
      </c>
      <c r="H29" s="9" t="s">
        <v>14</v>
      </c>
      <c r="I29" s="9"/>
    </row>
    <row r="30" spans="1:11" ht="75">
      <c r="A30" s="9" t="s">
        <v>49</v>
      </c>
      <c r="B30" s="9" t="s">
        <v>11</v>
      </c>
      <c r="C30" s="9" t="s">
        <v>12</v>
      </c>
      <c r="D30" s="9" t="s">
        <v>50</v>
      </c>
      <c r="E30" s="9" t="s">
        <v>27</v>
      </c>
      <c r="F30" s="9" t="s">
        <v>26</v>
      </c>
      <c r="G30" s="9" t="s">
        <v>48</v>
      </c>
      <c r="H30" s="9" t="s">
        <v>13</v>
      </c>
      <c r="I30" s="9"/>
    </row>
    <row r="31" spans="1:11" s="7" customFormat="1">
      <c r="A31" s="15" t="s">
        <v>15</v>
      </c>
      <c r="B31" s="15"/>
      <c r="C31" s="15"/>
      <c r="D31" s="15"/>
      <c r="E31" s="15"/>
      <c r="F31" s="15"/>
      <c r="G31" s="15"/>
      <c r="H31" s="15"/>
      <c r="I31" s="15"/>
      <c r="J31" s="31"/>
      <c r="K31" s="16"/>
    </row>
    <row r="32" spans="1:11" s="3" customFormat="1" ht="37.5">
      <c r="A32" s="1" t="s">
        <v>136</v>
      </c>
      <c r="B32" s="23" t="s">
        <v>11</v>
      </c>
      <c r="C32" s="1" t="s">
        <v>17</v>
      </c>
      <c r="D32" s="1" t="s">
        <v>55</v>
      </c>
      <c r="E32" s="1" t="s">
        <v>27</v>
      </c>
      <c r="F32" s="1" t="s">
        <v>26</v>
      </c>
      <c r="G32" s="8" t="s">
        <v>23</v>
      </c>
      <c r="H32" s="1" t="s">
        <v>18</v>
      </c>
      <c r="I32" s="2"/>
      <c r="J32" s="28"/>
      <c r="K32" s="17"/>
    </row>
    <row r="33" spans="1:11" s="3" customFormat="1" ht="37.5">
      <c r="A33" s="1" t="s">
        <v>137</v>
      </c>
      <c r="B33" s="23" t="s">
        <v>11</v>
      </c>
      <c r="C33" s="1" t="s">
        <v>17</v>
      </c>
      <c r="D33" s="1" t="s">
        <v>56</v>
      </c>
      <c r="E33" s="1" t="s">
        <v>27</v>
      </c>
      <c r="F33" s="1" t="s">
        <v>26</v>
      </c>
      <c r="G33" s="8" t="s">
        <v>23</v>
      </c>
      <c r="H33" s="1" t="s">
        <v>18</v>
      </c>
      <c r="I33" s="2"/>
      <c r="J33" s="28"/>
      <c r="K33" s="17"/>
    </row>
    <row r="34" spans="1:11" s="19" customFormat="1" ht="56.25">
      <c r="A34" s="25" t="s">
        <v>138</v>
      </c>
      <c r="B34" s="18" t="s">
        <v>11</v>
      </c>
      <c r="C34" s="18" t="s">
        <v>12</v>
      </c>
      <c r="D34" s="18" t="s">
        <v>84</v>
      </c>
      <c r="E34" s="18" t="s">
        <v>27</v>
      </c>
      <c r="F34" s="18" t="s">
        <v>26</v>
      </c>
      <c r="G34" s="22" t="s">
        <v>83</v>
      </c>
      <c r="H34" s="18" t="s">
        <v>14</v>
      </c>
      <c r="I34" s="18"/>
      <c r="J34" s="32"/>
    </row>
    <row r="35" spans="1:11" s="19" customFormat="1" ht="56.25">
      <c r="A35" s="25" t="s">
        <v>139</v>
      </c>
      <c r="B35" s="18" t="s">
        <v>11</v>
      </c>
      <c r="C35" s="18" t="s">
        <v>12</v>
      </c>
      <c r="D35" s="18" t="s">
        <v>82</v>
      </c>
      <c r="E35" s="18" t="s">
        <v>43</v>
      </c>
      <c r="F35" s="18" t="s">
        <v>26</v>
      </c>
      <c r="G35" s="22" t="s">
        <v>83</v>
      </c>
      <c r="H35" s="18" t="s">
        <v>14</v>
      </c>
      <c r="I35" s="18"/>
      <c r="J35" s="32"/>
    </row>
    <row r="36" spans="1:11" ht="37.5">
      <c r="A36" s="9" t="s">
        <v>140</v>
      </c>
      <c r="B36" s="9" t="s">
        <v>19</v>
      </c>
      <c r="C36" s="9" t="s">
        <v>12</v>
      </c>
      <c r="D36" s="9" t="s">
        <v>36</v>
      </c>
      <c r="E36" s="9" t="s">
        <v>27</v>
      </c>
      <c r="F36" s="9" t="s">
        <v>26</v>
      </c>
      <c r="G36" s="38" t="s">
        <v>23</v>
      </c>
      <c r="H36" s="9" t="s">
        <v>13</v>
      </c>
      <c r="I36" s="9"/>
    </row>
    <row r="37" spans="1:11" ht="56.25">
      <c r="A37" s="9" t="s">
        <v>141</v>
      </c>
      <c r="B37" s="9" t="s">
        <v>19</v>
      </c>
      <c r="C37" s="9" t="s">
        <v>12</v>
      </c>
      <c r="D37" s="9" t="s">
        <v>21</v>
      </c>
      <c r="E37" s="9" t="s">
        <v>27</v>
      </c>
      <c r="F37" s="9" t="s">
        <v>26</v>
      </c>
      <c r="G37" s="9" t="s">
        <v>93</v>
      </c>
      <c r="H37" s="9" t="s">
        <v>13</v>
      </c>
      <c r="I37" s="9"/>
    </row>
    <row r="38" spans="1:11" s="6" customFormat="1">
      <c r="A38" s="13" t="s">
        <v>43</v>
      </c>
      <c r="B38" s="13"/>
      <c r="C38" s="13"/>
      <c r="D38" s="13"/>
      <c r="E38" s="13"/>
      <c r="F38" s="13"/>
      <c r="G38" s="13"/>
      <c r="H38" s="13"/>
      <c r="I38" s="13"/>
      <c r="J38" s="30"/>
      <c r="K38" s="14"/>
    </row>
    <row r="39" spans="1:11" s="7" customFormat="1">
      <c r="A39" s="15" t="s">
        <v>10</v>
      </c>
      <c r="B39" s="15"/>
      <c r="C39" s="15"/>
      <c r="D39" s="15"/>
      <c r="E39" s="15"/>
      <c r="F39" s="15"/>
      <c r="G39" s="15"/>
      <c r="H39" s="15"/>
      <c r="I39" s="15"/>
      <c r="J39" s="31"/>
      <c r="K39" s="16"/>
    </row>
    <row r="40" spans="1:11">
      <c r="A40" s="84" t="s">
        <v>57</v>
      </c>
      <c r="B40" s="84"/>
      <c r="C40" s="84"/>
      <c r="D40" s="84"/>
      <c r="E40" s="84"/>
      <c r="F40" s="84"/>
      <c r="G40" s="84"/>
      <c r="H40" s="84"/>
      <c r="I40" s="84"/>
      <c r="J40" s="27" t="s">
        <v>35</v>
      </c>
    </row>
    <row r="41" spans="1:11" s="34" customFormat="1">
      <c r="A41" s="37" t="s">
        <v>116</v>
      </c>
      <c r="B41" s="35"/>
      <c r="C41" s="35"/>
      <c r="D41" s="35"/>
      <c r="E41" s="35"/>
      <c r="F41" s="35"/>
      <c r="G41" s="35"/>
      <c r="H41" s="35"/>
      <c r="I41" s="35"/>
      <c r="J41" s="33"/>
      <c r="K41" s="36"/>
    </row>
    <row r="42" spans="1:11" ht="56.25">
      <c r="A42" s="9" t="s">
        <v>117</v>
      </c>
      <c r="B42" s="9" t="s">
        <v>11</v>
      </c>
      <c r="C42" s="9" t="s">
        <v>12</v>
      </c>
      <c r="D42" s="9" t="s">
        <v>63</v>
      </c>
      <c r="E42" s="9" t="s">
        <v>43</v>
      </c>
      <c r="F42" s="9" t="s">
        <v>26</v>
      </c>
      <c r="G42" s="9" t="s">
        <v>96</v>
      </c>
      <c r="H42" s="9" t="s">
        <v>14</v>
      </c>
      <c r="I42" s="9"/>
    </row>
    <row r="43" spans="1:11" ht="56.25">
      <c r="A43" s="9" t="s">
        <v>60</v>
      </c>
      <c r="B43" s="9" t="s">
        <v>11</v>
      </c>
      <c r="C43" s="9" t="s">
        <v>12</v>
      </c>
      <c r="D43" s="9" t="s">
        <v>61</v>
      </c>
      <c r="E43" s="9" t="s">
        <v>43</v>
      </c>
      <c r="F43" s="9" t="s">
        <v>26</v>
      </c>
      <c r="G43" s="9" t="s">
        <v>96</v>
      </c>
      <c r="H43" s="9" t="s">
        <v>13</v>
      </c>
      <c r="I43" s="9"/>
    </row>
    <row r="44" spans="1:11" ht="56.25">
      <c r="A44" s="9" t="s">
        <v>62</v>
      </c>
      <c r="B44" s="9" t="s">
        <v>11</v>
      </c>
      <c r="C44" s="9" t="s">
        <v>12</v>
      </c>
      <c r="D44" s="9" t="s">
        <v>63</v>
      </c>
      <c r="E44" s="9" t="s">
        <v>43</v>
      </c>
      <c r="F44" s="9" t="s">
        <v>26</v>
      </c>
      <c r="G44" s="9" t="s">
        <v>96</v>
      </c>
      <c r="H44" s="9" t="s">
        <v>13</v>
      </c>
      <c r="I44" s="9"/>
    </row>
    <row r="45" spans="1:11" s="34" customFormat="1">
      <c r="A45" s="37" t="s">
        <v>118</v>
      </c>
      <c r="B45" s="35"/>
      <c r="C45" s="35"/>
      <c r="D45" s="35"/>
      <c r="E45" s="35"/>
      <c r="F45" s="35"/>
      <c r="G45" s="35"/>
      <c r="H45" s="35"/>
      <c r="I45" s="35"/>
      <c r="J45" s="33"/>
      <c r="K45" s="36"/>
    </row>
    <row r="46" spans="1:11" ht="56.25">
      <c r="A46" s="9" t="s">
        <v>119</v>
      </c>
      <c r="B46" s="9" t="s">
        <v>11</v>
      </c>
      <c r="C46" s="9" t="s">
        <v>12</v>
      </c>
      <c r="D46" s="9" t="s">
        <v>64</v>
      </c>
      <c r="E46" s="9" t="s">
        <v>43</v>
      </c>
      <c r="F46" s="9" t="s">
        <v>26</v>
      </c>
      <c r="G46" s="9" t="s">
        <v>59</v>
      </c>
      <c r="H46" s="9" t="s">
        <v>14</v>
      </c>
      <c r="I46" s="9"/>
    </row>
    <row r="47" spans="1:11" ht="56.25">
      <c r="A47" s="9" t="s">
        <v>120</v>
      </c>
      <c r="B47" s="9" t="s">
        <v>11</v>
      </c>
      <c r="C47" s="9" t="s">
        <v>12</v>
      </c>
      <c r="D47" s="9" t="s">
        <v>58</v>
      </c>
      <c r="E47" s="9" t="s">
        <v>43</v>
      </c>
      <c r="F47" s="9" t="s">
        <v>26</v>
      </c>
      <c r="G47" s="9" t="s">
        <v>96</v>
      </c>
      <c r="H47" s="9" t="s">
        <v>13</v>
      </c>
      <c r="I47" s="9"/>
    </row>
    <row r="48" spans="1:11" ht="56.25">
      <c r="A48" s="9" t="s">
        <v>121</v>
      </c>
      <c r="B48" s="9" t="s">
        <v>11</v>
      </c>
      <c r="C48" s="9" t="s">
        <v>12</v>
      </c>
      <c r="D48" s="9" t="s">
        <v>25</v>
      </c>
      <c r="E48" s="9" t="s">
        <v>43</v>
      </c>
      <c r="F48" s="9" t="s">
        <v>26</v>
      </c>
      <c r="G48" s="9" t="s">
        <v>96</v>
      </c>
      <c r="H48" s="9" t="s">
        <v>13</v>
      </c>
      <c r="I48" s="9"/>
    </row>
    <row r="49" spans="1:11">
      <c r="A49" s="84" t="s">
        <v>65</v>
      </c>
      <c r="B49" s="84"/>
      <c r="C49" s="84"/>
      <c r="D49" s="84"/>
      <c r="E49" s="84"/>
      <c r="F49" s="84"/>
      <c r="G49" s="84"/>
      <c r="H49" s="84"/>
      <c r="I49" s="84"/>
      <c r="J49" s="27" t="s">
        <v>66</v>
      </c>
    </row>
    <row r="50" spans="1:11" s="34" customFormat="1">
      <c r="A50" s="37" t="s">
        <v>109</v>
      </c>
      <c r="B50" s="35"/>
      <c r="C50" s="35"/>
      <c r="D50" s="35"/>
      <c r="E50" s="35"/>
      <c r="F50" s="35"/>
      <c r="G50" s="35"/>
      <c r="H50" s="35"/>
      <c r="I50" s="35"/>
      <c r="J50" s="33"/>
      <c r="K50" s="36"/>
    </row>
    <row r="51" spans="1:11" ht="56.25">
      <c r="A51" s="9" t="s">
        <v>110</v>
      </c>
      <c r="B51" s="9" t="s">
        <v>11</v>
      </c>
      <c r="C51" s="9" t="s">
        <v>12</v>
      </c>
      <c r="D51" s="9" t="s">
        <v>63</v>
      </c>
      <c r="E51" s="9" t="s">
        <v>43</v>
      </c>
      <c r="F51" s="9" t="s">
        <v>26</v>
      </c>
      <c r="G51" s="9" t="s">
        <v>97</v>
      </c>
      <c r="H51" s="9" t="s">
        <v>14</v>
      </c>
      <c r="I51" s="9"/>
    </row>
    <row r="52" spans="1:11" ht="56.25">
      <c r="A52" s="9" t="s">
        <v>111</v>
      </c>
      <c r="B52" s="9" t="s">
        <v>11</v>
      </c>
      <c r="C52" s="9" t="s">
        <v>12</v>
      </c>
      <c r="D52" s="9" t="s">
        <v>69</v>
      </c>
      <c r="E52" s="9" t="s">
        <v>43</v>
      </c>
      <c r="F52" s="9" t="s">
        <v>26</v>
      </c>
      <c r="G52" s="9" t="s">
        <v>68</v>
      </c>
      <c r="H52" s="9" t="s">
        <v>13</v>
      </c>
      <c r="I52" s="9"/>
    </row>
    <row r="53" spans="1:11" ht="51.75" customHeight="1">
      <c r="A53" s="39">
        <v>3</v>
      </c>
      <c r="B53" s="9"/>
      <c r="C53" s="9"/>
      <c r="D53" s="9"/>
      <c r="E53" s="9"/>
      <c r="F53" s="9"/>
      <c r="G53" s="9"/>
      <c r="H53" s="9"/>
      <c r="I53" s="9"/>
    </row>
    <row r="54" spans="1:11" s="34" customFormat="1">
      <c r="A54" s="37" t="s">
        <v>112</v>
      </c>
      <c r="B54" s="35"/>
      <c r="C54" s="35"/>
      <c r="D54" s="35"/>
      <c r="E54" s="35"/>
      <c r="F54" s="35"/>
      <c r="G54" s="35"/>
      <c r="H54" s="35"/>
      <c r="I54" s="35"/>
      <c r="J54" s="33"/>
      <c r="K54" s="36"/>
    </row>
    <row r="55" spans="1:11" ht="56.25">
      <c r="A55" s="9" t="s">
        <v>113</v>
      </c>
      <c r="B55" s="9" t="s">
        <v>11</v>
      </c>
      <c r="C55" s="9" t="s">
        <v>12</v>
      </c>
      <c r="D55" s="9" t="s">
        <v>24</v>
      </c>
      <c r="E55" s="9" t="s">
        <v>43</v>
      </c>
      <c r="F55" s="9" t="s">
        <v>26</v>
      </c>
      <c r="G55" s="9" t="s">
        <v>97</v>
      </c>
      <c r="H55" s="9" t="s">
        <v>13</v>
      </c>
      <c r="I55" s="9"/>
    </row>
    <row r="56" spans="1:11" ht="56.25">
      <c r="A56" s="9" t="s">
        <v>114</v>
      </c>
      <c r="B56" s="9" t="s">
        <v>11</v>
      </c>
      <c r="C56" s="9" t="s">
        <v>12</v>
      </c>
      <c r="D56" s="9" t="s">
        <v>70</v>
      </c>
      <c r="E56" s="9" t="s">
        <v>43</v>
      </c>
      <c r="F56" s="9" t="s">
        <v>26</v>
      </c>
      <c r="G56" s="9" t="s">
        <v>97</v>
      </c>
      <c r="H56" s="9" t="s">
        <v>13</v>
      </c>
      <c r="I56" s="9"/>
    </row>
    <row r="57" spans="1:11" ht="56.25">
      <c r="A57" s="9" t="s">
        <v>115</v>
      </c>
      <c r="B57" s="9" t="s">
        <v>11</v>
      </c>
      <c r="C57" s="9" t="s">
        <v>16</v>
      </c>
      <c r="D57" s="9" t="s">
        <v>67</v>
      </c>
      <c r="E57" s="9" t="s">
        <v>43</v>
      </c>
      <c r="F57" s="9" t="s">
        <v>26</v>
      </c>
      <c r="G57" s="9" t="s">
        <v>97</v>
      </c>
      <c r="H57" s="9" t="s">
        <v>13</v>
      </c>
      <c r="I57" s="9"/>
    </row>
    <row r="58" spans="1:11" s="7" customFormat="1">
      <c r="A58" s="15" t="s">
        <v>15</v>
      </c>
      <c r="B58" s="15"/>
      <c r="C58" s="15"/>
      <c r="D58" s="15"/>
      <c r="E58" s="15"/>
      <c r="F58" s="15"/>
      <c r="G58" s="15"/>
      <c r="H58" s="15"/>
      <c r="I58" s="15"/>
      <c r="J58" s="31"/>
      <c r="K58" s="16"/>
    </row>
    <row r="59" spans="1:11" s="3" customFormat="1" ht="37.5">
      <c r="A59" s="1" t="s">
        <v>92</v>
      </c>
      <c r="B59" s="23" t="s">
        <v>11</v>
      </c>
      <c r="C59" s="1" t="s">
        <v>16</v>
      </c>
      <c r="D59" s="24" t="s">
        <v>157</v>
      </c>
      <c r="E59" s="24" t="s">
        <v>43</v>
      </c>
      <c r="F59" s="24" t="s">
        <v>26</v>
      </c>
      <c r="G59" s="8" t="s">
        <v>23</v>
      </c>
      <c r="H59" s="1" t="s">
        <v>18</v>
      </c>
      <c r="I59" s="2"/>
      <c r="J59" s="28"/>
      <c r="K59" s="17"/>
    </row>
    <row r="60" spans="1:11" ht="37.5">
      <c r="A60" s="9" t="s">
        <v>134</v>
      </c>
      <c r="B60" s="9" t="s">
        <v>19</v>
      </c>
      <c r="C60" s="9" t="s">
        <v>12</v>
      </c>
      <c r="D60" s="9" t="s">
        <v>71</v>
      </c>
      <c r="E60" s="9" t="s">
        <v>43</v>
      </c>
      <c r="F60" s="9" t="s">
        <v>26</v>
      </c>
      <c r="G60" s="21" t="s">
        <v>23</v>
      </c>
      <c r="H60" s="9" t="s">
        <v>13</v>
      </c>
      <c r="I60" s="9"/>
    </row>
    <row r="61" spans="1:11" s="6" customFormat="1">
      <c r="A61" s="13" t="s">
        <v>38</v>
      </c>
      <c r="B61" s="13"/>
      <c r="C61" s="13"/>
      <c r="D61" s="13"/>
      <c r="E61" s="13"/>
      <c r="F61" s="13"/>
      <c r="G61" s="13"/>
      <c r="H61" s="13"/>
      <c r="I61" s="13"/>
      <c r="J61" s="30"/>
      <c r="K61" s="14"/>
    </row>
    <row r="62" spans="1:11" s="7" customFormat="1">
      <c r="A62" s="15" t="s">
        <v>10</v>
      </c>
      <c r="B62" s="15"/>
      <c r="C62" s="15"/>
      <c r="D62" s="15"/>
      <c r="E62" s="15"/>
      <c r="F62" s="15"/>
      <c r="G62" s="15"/>
      <c r="H62" s="15"/>
      <c r="I62" s="15"/>
      <c r="J62" s="31"/>
      <c r="K62" s="16"/>
    </row>
    <row r="63" spans="1:11">
      <c r="A63" s="84" t="s">
        <v>72</v>
      </c>
      <c r="B63" s="84"/>
      <c r="C63" s="84"/>
      <c r="D63" s="84"/>
      <c r="E63" s="84"/>
      <c r="F63" s="84"/>
      <c r="G63" s="84"/>
      <c r="H63" s="84"/>
      <c r="I63" s="84"/>
      <c r="J63" s="27" t="s">
        <v>73</v>
      </c>
    </row>
    <row r="64" spans="1:11" s="34" customFormat="1">
      <c r="A64" s="37" t="s">
        <v>105</v>
      </c>
      <c r="B64" s="35"/>
      <c r="C64" s="35"/>
      <c r="D64" s="35"/>
      <c r="E64" s="35"/>
      <c r="F64" s="35"/>
      <c r="G64" s="35"/>
      <c r="H64" s="35"/>
      <c r="I64" s="35"/>
      <c r="J64" s="33"/>
      <c r="K64" s="36"/>
    </row>
    <row r="65" spans="1:11" ht="75">
      <c r="A65" s="9" t="s">
        <v>127</v>
      </c>
      <c r="B65" s="9" t="s">
        <v>11</v>
      </c>
      <c r="C65" s="9" t="s">
        <v>12</v>
      </c>
      <c r="D65" s="9" t="s">
        <v>74</v>
      </c>
      <c r="E65" s="9" t="s">
        <v>38</v>
      </c>
      <c r="F65" s="9" t="s">
        <v>26</v>
      </c>
      <c r="G65" s="9" t="s">
        <v>98</v>
      </c>
      <c r="H65" s="9" t="s">
        <v>13</v>
      </c>
      <c r="I65" s="9"/>
    </row>
    <row r="66" spans="1:11" ht="75">
      <c r="A66" s="9" t="s">
        <v>128</v>
      </c>
      <c r="B66" s="9" t="s">
        <v>11</v>
      </c>
      <c r="C66" s="9" t="s">
        <v>12</v>
      </c>
      <c r="D66" s="9" t="s">
        <v>78</v>
      </c>
      <c r="E66" s="9" t="s">
        <v>38</v>
      </c>
      <c r="F66" s="9" t="s">
        <v>26</v>
      </c>
      <c r="G66" s="9" t="s">
        <v>98</v>
      </c>
      <c r="H66" s="9" t="s">
        <v>13</v>
      </c>
      <c r="I66" s="9"/>
    </row>
    <row r="67" spans="1:11" ht="75">
      <c r="A67" s="9" t="s">
        <v>129</v>
      </c>
      <c r="B67" s="9" t="s">
        <v>11</v>
      </c>
      <c r="C67" s="9" t="s">
        <v>12</v>
      </c>
      <c r="D67" s="9" t="s">
        <v>74</v>
      </c>
      <c r="E67" s="9" t="s">
        <v>38</v>
      </c>
      <c r="F67" s="9" t="s">
        <v>26</v>
      </c>
      <c r="G67" s="9" t="s">
        <v>98</v>
      </c>
      <c r="H67" s="9" t="s">
        <v>13</v>
      </c>
      <c r="I67" s="9"/>
    </row>
    <row r="68" spans="1:11" s="34" customFormat="1">
      <c r="A68" s="37" t="s">
        <v>106</v>
      </c>
      <c r="B68" s="35"/>
      <c r="C68" s="35"/>
      <c r="D68" s="35"/>
      <c r="E68" s="35"/>
      <c r="F68" s="35"/>
      <c r="G68" s="35"/>
      <c r="H68" s="35"/>
      <c r="I68" s="35"/>
      <c r="J68" s="33"/>
      <c r="K68" s="36"/>
    </row>
    <row r="69" spans="1:11" ht="75">
      <c r="A69" s="9" t="s">
        <v>108</v>
      </c>
      <c r="B69" s="9" t="s">
        <v>11</v>
      </c>
      <c r="C69" s="9" t="s">
        <v>12</v>
      </c>
      <c r="D69" s="9" t="s">
        <v>75</v>
      </c>
      <c r="E69" s="9" t="s">
        <v>38</v>
      </c>
      <c r="F69" s="9" t="s">
        <v>26</v>
      </c>
      <c r="G69" s="9" t="s">
        <v>98</v>
      </c>
      <c r="H69" s="9" t="s">
        <v>13</v>
      </c>
      <c r="I69" s="9"/>
    </row>
    <row r="70" spans="1:11" ht="75">
      <c r="A70" s="9" t="s">
        <v>107</v>
      </c>
      <c r="B70" s="9" t="s">
        <v>11</v>
      </c>
      <c r="C70" s="9" t="s">
        <v>12</v>
      </c>
      <c r="D70" s="9" t="s">
        <v>40</v>
      </c>
      <c r="E70" s="9" t="s">
        <v>38</v>
      </c>
      <c r="F70" s="9" t="s">
        <v>26</v>
      </c>
      <c r="G70" s="9" t="s">
        <v>98</v>
      </c>
      <c r="H70" s="9" t="s">
        <v>13</v>
      </c>
      <c r="I70" s="9"/>
    </row>
    <row r="71" spans="1:11" ht="75">
      <c r="A71" s="9" t="s">
        <v>76</v>
      </c>
      <c r="B71" s="9" t="s">
        <v>11</v>
      </c>
      <c r="C71" s="9" t="s">
        <v>12</v>
      </c>
      <c r="D71" s="9" t="s">
        <v>77</v>
      </c>
      <c r="E71" s="9" t="s">
        <v>38</v>
      </c>
      <c r="F71" s="9" t="s">
        <v>26</v>
      </c>
      <c r="G71" s="9" t="s">
        <v>98</v>
      </c>
      <c r="H71" s="9" t="s">
        <v>13</v>
      </c>
      <c r="I71" s="9"/>
    </row>
    <row r="72" spans="1:11" s="7" customFormat="1">
      <c r="A72" s="15" t="s">
        <v>15</v>
      </c>
      <c r="B72" s="15"/>
      <c r="C72" s="15"/>
      <c r="D72" s="15"/>
      <c r="E72" s="15"/>
      <c r="F72" s="15"/>
      <c r="G72" s="15"/>
      <c r="H72" s="15"/>
      <c r="I72" s="15"/>
      <c r="J72" s="31"/>
      <c r="K72" s="16"/>
    </row>
    <row r="73" spans="1:11" s="20" customFormat="1" ht="37.5">
      <c r="A73" s="9" t="s">
        <v>79</v>
      </c>
      <c r="B73" s="23" t="s">
        <v>11</v>
      </c>
      <c r="C73" s="9" t="s">
        <v>17</v>
      </c>
      <c r="D73" s="9" t="s">
        <v>80</v>
      </c>
      <c r="E73" s="9" t="s">
        <v>38</v>
      </c>
      <c r="F73" s="9" t="s">
        <v>26</v>
      </c>
      <c r="G73" s="21" t="s">
        <v>23</v>
      </c>
      <c r="H73" s="9" t="s">
        <v>18</v>
      </c>
      <c r="I73" s="26"/>
      <c r="J73" s="27"/>
      <c r="K73" s="10"/>
    </row>
    <row r="74" spans="1:11" ht="37.5">
      <c r="A74" s="9" t="s">
        <v>86</v>
      </c>
      <c r="B74" s="23" t="s">
        <v>11</v>
      </c>
      <c r="C74" s="9" t="s">
        <v>16</v>
      </c>
      <c r="D74" s="23" t="s">
        <v>42</v>
      </c>
      <c r="E74" s="23" t="s">
        <v>38</v>
      </c>
      <c r="F74" s="23" t="s">
        <v>26</v>
      </c>
      <c r="G74" s="21" t="s">
        <v>23</v>
      </c>
      <c r="H74" s="9" t="s">
        <v>14</v>
      </c>
      <c r="I74" s="26"/>
    </row>
    <row r="75" spans="1:11" ht="37.5">
      <c r="A75" s="9" t="s">
        <v>87</v>
      </c>
      <c r="B75" s="23" t="s">
        <v>11</v>
      </c>
      <c r="C75" s="9" t="s">
        <v>16</v>
      </c>
      <c r="D75" s="23" t="s">
        <v>84</v>
      </c>
      <c r="E75" s="23" t="s">
        <v>38</v>
      </c>
      <c r="F75" s="23" t="s">
        <v>26</v>
      </c>
      <c r="G75" s="21" t="s">
        <v>23</v>
      </c>
      <c r="H75" s="9" t="s">
        <v>14</v>
      </c>
      <c r="I75" s="26"/>
    </row>
    <row r="76" spans="1:11" ht="37.5">
      <c r="A76" s="1" t="s">
        <v>88</v>
      </c>
      <c r="B76" s="23" t="s">
        <v>19</v>
      </c>
      <c r="C76" s="1" t="s">
        <v>12</v>
      </c>
      <c r="D76" s="24" t="s">
        <v>37</v>
      </c>
      <c r="E76" s="24" t="s">
        <v>38</v>
      </c>
      <c r="F76" s="24" t="s">
        <v>26</v>
      </c>
      <c r="G76" s="21" t="s">
        <v>23</v>
      </c>
      <c r="H76" s="1" t="s">
        <v>13</v>
      </c>
      <c r="I76" s="2"/>
    </row>
    <row r="77" spans="1:11" s="19" customFormat="1" ht="56.25">
      <c r="A77" s="18" t="s">
        <v>89</v>
      </c>
      <c r="B77" s="18" t="s">
        <v>11</v>
      </c>
      <c r="C77" s="18" t="s">
        <v>12</v>
      </c>
      <c r="D77" s="18" t="s">
        <v>42</v>
      </c>
      <c r="E77" s="18" t="s">
        <v>38</v>
      </c>
      <c r="F77" s="18" t="s">
        <v>26</v>
      </c>
      <c r="G77" s="22" t="s">
        <v>83</v>
      </c>
      <c r="H77" s="18" t="s">
        <v>14</v>
      </c>
      <c r="I77" s="18"/>
      <c r="J77" s="32" t="s">
        <v>91</v>
      </c>
    </row>
    <row r="78" spans="1:11" s="19" customFormat="1" ht="56.25">
      <c r="A78" s="18" t="s">
        <v>90</v>
      </c>
      <c r="B78" s="18" t="s">
        <v>11</v>
      </c>
      <c r="C78" s="18" t="s">
        <v>12</v>
      </c>
      <c r="D78" s="18" t="s">
        <v>42</v>
      </c>
      <c r="E78" s="18" t="s">
        <v>38</v>
      </c>
      <c r="F78" s="18" t="s">
        <v>26</v>
      </c>
      <c r="G78" s="22" t="s">
        <v>83</v>
      </c>
      <c r="H78" s="18" t="s">
        <v>14</v>
      </c>
      <c r="I78" s="18"/>
      <c r="J78" s="32" t="s">
        <v>91</v>
      </c>
    </row>
    <row r="79" spans="1:11" ht="37.5">
      <c r="A79" s="9" t="s">
        <v>130</v>
      </c>
      <c r="B79" s="9" t="s">
        <v>19</v>
      </c>
      <c r="C79" s="9" t="s">
        <v>12</v>
      </c>
      <c r="D79" s="9" t="s">
        <v>41</v>
      </c>
      <c r="E79" s="9" t="s">
        <v>38</v>
      </c>
      <c r="F79" s="9" t="s">
        <v>26</v>
      </c>
      <c r="G79" s="21" t="s">
        <v>23</v>
      </c>
      <c r="H79" s="9" t="s">
        <v>14</v>
      </c>
      <c r="I79" s="9"/>
    </row>
  </sheetData>
  <mergeCells count="9">
    <mergeCell ref="A40:I40"/>
    <mergeCell ref="A49:I49"/>
    <mergeCell ref="A63:I63"/>
    <mergeCell ref="A1:I1"/>
    <mergeCell ref="A2:I2"/>
    <mergeCell ref="A4:I4"/>
    <mergeCell ref="A7:I7"/>
    <mergeCell ref="A13:I13"/>
    <mergeCell ref="A22:I22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  <rowBreaks count="5" manualBreakCount="5">
    <brk id="17" max="8" man="1"/>
    <brk id="29" max="8" man="1"/>
    <brk id="43" max="8" man="1"/>
    <brk id="56" max="8" man="1"/>
    <brk id="7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37"/>
  <sheetViews>
    <sheetView view="pageBreakPreview" topLeftCell="A28" zoomScale="55" zoomScaleSheetLayoutView="55" workbookViewId="0">
      <selection activeCell="D47" sqref="D47"/>
    </sheetView>
  </sheetViews>
  <sheetFormatPr defaultColWidth="9" defaultRowHeight="21.75"/>
  <cols>
    <col min="1" max="1" width="33" style="4" bestFit="1" customWidth="1"/>
    <col min="2" max="2" width="12.75" style="4" bestFit="1" customWidth="1"/>
    <col min="3" max="3" width="17.125" style="4" bestFit="1" customWidth="1"/>
    <col min="4" max="4" width="23.375" style="4" customWidth="1"/>
    <col min="5" max="5" width="14.375" style="4" customWidth="1"/>
    <col min="6" max="6" width="15" style="4" customWidth="1"/>
    <col min="7" max="7" width="22.375" style="4" customWidth="1"/>
    <col min="8" max="8" width="17" style="4" customWidth="1"/>
    <col min="9" max="9" width="9" style="4"/>
    <col min="10" max="10" width="31.625" style="27" bestFit="1" customWidth="1"/>
    <col min="11" max="11" width="9" style="10"/>
    <col min="12" max="16384" width="9" style="4"/>
  </cols>
  <sheetData>
    <row r="1" spans="1:11">
      <c r="A1" s="83" t="s">
        <v>22</v>
      </c>
      <c r="B1" s="83"/>
      <c r="C1" s="83"/>
      <c r="D1" s="83"/>
      <c r="E1" s="83"/>
      <c r="F1" s="83"/>
      <c r="G1" s="83"/>
      <c r="H1" s="83"/>
      <c r="I1" s="83"/>
    </row>
    <row r="2" spans="1:11">
      <c r="A2" s="85" t="s">
        <v>0</v>
      </c>
      <c r="B2" s="85"/>
      <c r="C2" s="85"/>
      <c r="D2" s="85"/>
      <c r="E2" s="85"/>
      <c r="F2" s="85"/>
      <c r="G2" s="85"/>
      <c r="H2" s="85"/>
      <c r="I2" s="85"/>
    </row>
    <row r="3" spans="1:11" s="5" customForma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29"/>
      <c r="K3" s="12"/>
    </row>
    <row r="4" spans="1:11">
      <c r="A4" s="86" t="s">
        <v>26</v>
      </c>
      <c r="B4" s="86"/>
      <c r="C4" s="86"/>
      <c r="D4" s="86"/>
      <c r="E4" s="86"/>
      <c r="F4" s="86"/>
      <c r="G4" s="86"/>
      <c r="H4" s="86"/>
      <c r="I4" s="86"/>
    </row>
    <row r="5" spans="1:11" s="6" customFormat="1">
      <c r="A5" s="13" t="s">
        <v>27</v>
      </c>
      <c r="B5" s="13"/>
      <c r="C5" s="13"/>
      <c r="D5" s="13"/>
      <c r="E5" s="13"/>
      <c r="F5" s="13"/>
      <c r="G5" s="13"/>
      <c r="H5" s="13"/>
      <c r="I5" s="13"/>
      <c r="J5" s="30"/>
      <c r="K5" s="14"/>
    </row>
    <row r="6" spans="1:11" s="7" customFormat="1">
      <c r="A6" s="79" t="s">
        <v>10</v>
      </c>
      <c r="B6" s="79"/>
      <c r="C6" s="79"/>
      <c r="D6" s="79"/>
      <c r="E6" s="79"/>
      <c r="F6" s="79"/>
      <c r="G6" s="79"/>
      <c r="H6" s="79"/>
      <c r="I6" s="79"/>
      <c r="J6" s="31"/>
      <c r="K6" s="16"/>
    </row>
    <row r="7" spans="1:11">
      <c r="A7" s="84" t="s">
        <v>28</v>
      </c>
      <c r="B7" s="84"/>
      <c r="C7" s="84"/>
      <c r="D7" s="84"/>
      <c r="E7" s="84"/>
      <c r="F7" s="84"/>
      <c r="G7" s="84"/>
      <c r="H7" s="84"/>
      <c r="I7" s="84"/>
      <c r="J7" s="27" t="s">
        <v>29</v>
      </c>
    </row>
    <row r="8" spans="1:11" ht="56.25">
      <c r="A8" s="9" t="s">
        <v>30</v>
      </c>
      <c r="B8" s="9" t="s">
        <v>11</v>
      </c>
      <c r="C8" s="9" t="s">
        <v>12</v>
      </c>
      <c r="D8" s="9" t="s">
        <v>31</v>
      </c>
      <c r="E8" s="9" t="s">
        <v>27</v>
      </c>
      <c r="F8" s="9" t="s">
        <v>26</v>
      </c>
      <c r="G8" s="9" t="s">
        <v>93</v>
      </c>
      <c r="H8" s="9" t="s">
        <v>13</v>
      </c>
      <c r="I8" s="9"/>
    </row>
    <row r="9" spans="1:11" ht="56.25">
      <c r="A9" s="9" t="s">
        <v>131</v>
      </c>
      <c r="B9" s="9" t="s">
        <v>11</v>
      </c>
      <c r="C9" s="9" t="s">
        <v>12</v>
      </c>
      <c r="D9" s="9" t="s">
        <v>32</v>
      </c>
      <c r="E9" s="9" t="s">
        <v>27</v>
      </c>
      <c r="F9" s="9" t="s">
        <v>26</v>
      </c>
      <c r="G9" s="9" t="s">
        <v>93</v>
      </c>
      <c r="H9" s="9" t="s">
        <v>13</v>
      </c>
      <c r="I9" s="9"/>
    </row>
    <row r="10" spans="1:11" ht="56.25">
      <c r="A10" s="9" t="s">
        <v>132</v>
      </c>
      <c r="B10" s="9" t="s">
        <v>11</v>
      </c>
      <c r="C10" s="9" t="s">
        <v>12</v>
      </c>
      <c r="D10" s="9" t="s">
        <v>31</v>
      </c>
      <c r="E10" s="9" t="s">
        <v>27</v>
      </c>
      <c r="F10" s="9" t="s">
        <v>26</v>
      </c>
      <c r="G10" s="9" t="s">
        <v>93</v>
      </c>
      <c r="H10" s="9" t="s">
        <v>13</v>
      </c>
      <c r="I10" s="9"/>
    </row>
    <row r="11" spans="1:11" ht="56.25">
      <c r="A11" s="9" t="s">
        <v>133</v>
      </c>
      <c r="B11" s="9" t="s">
        <v>11</v>
      </c>
      <c r="C11" s="9" t="s">
        <v>12</v>
      </c>
      <c r="D11" s="9" t="s">
        <v>33</v>
      </c>
      <c r="E11" s="9" t="s">
        <v>27</v>
      </c>
      <c r="F11" s="9" t="s">
        <v>26</v>
      </c>
      <c r="G11" s="9" t="s">
        <v>93</v>
      </c>
      <c r="H11" s="9" t="s">
        <v>13</v>
      </c>
      <c r="I11" s="9"/>
    </row>
    <row r="12" spans="1:11" s="3" customFormat="1" ht="37.5">
      <c r="A12" s="1" t="s">
        <v>135</v>
      </c>
      <c r="B12" s="23" t="s">
        <v>11</v>
      </c>
      <c r="C12" s="1" t="s">
        <v>12</v>
      </c>
      <c r="D12" s="1" t="s">
        <v>54</v>
      </c>
      <c r="E12" s="1" t="s">
        <v>27</v>
      </c>
      <c r="F12" s="1" t="s">
        <v>26</v>
      </c>
      <c r="G12" s="8" t="s">
        <v>23</v>
      </c>
      <c r="H12" s="1" t="s">
        <v>13</v>
      </c>
      <c r="I12" s="2"/>
      <c r="J12" s="28"/>
      <c r="K12" s="17"/>
    </row>
    <row r="13" spans="1:11">
      <c r="A13" s="84" t="s">
        <v>34</v>
      </c>
      <c r="B13" s="84"/>
      <c r="C13" s="84"/>
      <c r="D13" s="84"/>
      <c r="E13" s="84"/>
      <c r="F13" s="84"/>
      <c r="G13" s="84"/>
      <c r="H13" s="84"/>
      <c r="I13" s="84"/>
      <c r="J13" s="27" t="s">
        <v>35</v>
      </c>
    </row>
    <row r="14" spans="1:11" s="34" customFormat="1">
      <c r="A14" s="37" t="s">
        <v>106</v>
      </c>
      <c r="B14" s="35"/>
      <c r="C14" s="35"/>
      <c r="D14" s="35"/>
      <c r="E14" s="35"/>
      <c r="F14" s="35"/>
      <c r="G14" s="35"/>
      <c r="H14" s="35"/>
      <c r="I14" s="35"/>
      <c r="J14" s="33"/>
      <c r="K14" s="36"/>
    </row>
    <row r="15" spans="1:11" ht="56.25">
      <c r="A15" s="9" t="s">
        <v>122</v>
      </c>
      <c r="B15" s="9" t="s">
        <v>11</v>
      </c>
      <c r="C15" s="9" t="s">
        <v>12</v>
      </c>
      <c r="D15" s="9" t="s">
        <v>39</v>
      </c>
      <c r="E15" s="9" t="s">
        <v>38</v>
      </c>
      <c r="F15" s="9" t="s">
        <v>26</v>
      </c>
      <c r="G15" s="9" t="s">
        <v>94</v>
      </c>
      <c r="H15" s="9" t="s">
        <v>13</v>
      </c>
      <c r="I15" s="9"/>
    </row>
    <row r="16" spans="1:11" ht="56.25">
      <c r="A16" s="9" t="s">
        <v>123</v>
      </c>
      <c r="B16" s="9" t="s">
        <v>11</v>
      </c>
      <c r="C16" s="9" t="s">
        <v>12</v>
      </c>
      <c r="D16" s="9" t="s">
        <v>37</v>
      </c>
      <c r="E16" s="9" t="s">
        <v>38</v>
      </c>
      <c r="F16" s="9" t="s">
        <v>26</v>
      </c>
      <c r="G16" s="9" t="s">
        <v>94</v>
      </c>
      <c r="H16" s="9" t="s">
        <v>13</v>
      </c>
      <c r="I16" s="9"/>
    </row>
    <row r="17" spans="1:11" ht="56.25">
      <c r="A17" s="9" t="s">
        <v>124</v>
      </c>
      <c r="B17" s="9" t="s">
        <v>11</v>
      </c>
      <c r="C17" s="9" t="s">
        <v>12</v>
      </c>
      <c r="D17" s="9" t="s">
        <v>37</v>
      </c>
      <c r="E17" s="9" t="s">
        <v>38</v>
      </c>
      <c r="F17" s="9" t="s">
        <v>26</v>
      </c>
      <c r="G17" s="9" t="s">
        <v>94</v>
      </c>
      <c r="H17" s="9" t="s">
        <v>13</v>
      </c>
      <c r="I17" s="9"/>
    </row>
    <row r="18" spans="1:11" s="34" customFormat="1">
      <c r="A18" s="37" t="s">
        <v>105</v>
      </c>
      <c r="B18" s="35"/>
      <c r="C18" s="35"/>
      <c r="D18" s="35"/>
      <c r="E18" s="35"/>
      <c r="F18" s="35"/>
      <c r="G18" s="35"/>
      <c r="H18" s="35"/>
      <c r="I18" s="35"/>
      <c r="J18" s="33"/>
      <c r="K18" s="36"/>
    </row>
    <row r="19" spans="1:11" ht="56.25">
      <c r="A19" s="9" t="s">
        <v>125</v>
      </c>
      <c r="B19" s="9" t="s">
        <v>11</v>
      </c>
      <c r="C19" s="9" t="s">
        <v>12</v>
      </c>
      <c r="D19" s="9" t="s">
        <v>40</v>
      </c>
      <c r="E19" s="9" t="s">
        <v>38</v>
      </c>
      <c r="F19" s="9" t="s">
        <v>26</v>
      </c>
      <c r="G19" s="9" t="s">
        <v>94</v>
      </c>
      <c r="H19" s="9" t="s">
        <v>14</v>
      </c>
      <c r="I19" s="9"/>
    </row>
    <row r="20" spans="1:11" ht="56.25">
      <c r="A20" s="9" t="s">
        <v>126</v>
      </c>
      <c r="B20" s="9" t="s">
        <v>11</v>
      </c>
      <c r="C20" s="9" t="s">
        <v>12</v>
      </c>
      <c r="D20" s="9" t="s">
        <v>42</v>
      </c>
      <c r="E20" s="9" t="s">
        <v>43</v>
      </c>
      <c r="F20" s="9" t="s">
        <v>26</v>
      </c>
      <c r="G20" s="9" t="s">
        <v>94</v>
      </c>
      <c r="H20" s="9" t="s">
        <v>14</v>
      </c>
      <c r="I20" s="9"/>
    </row>
    <row r="21" spans="1:11" ht="49.5" customHeight="1">
      <c r="A21" s="39">
        <v>3</v>
      </c>
      <c r="B21" s="9"/>
      <c r="C21" s="9"/>
      <c r="D21" s="9"/>
      <c r="E21" s="9"/>
      <c r="F21" s="9"/>
      <c r="G21" s="9"/>
      <c r="H21" s="9"/>
      <c r="I21" s="9"/>
    </row>
    <row r="22" spans="1:11">
      <c r="A22" s="84" t="s">
        <v>44</v>
      </c>
      <c r="B22" s="84"/>
      <c r="C22" s="84"/>
      <c r="D22" s="84"/>
      <c r="E22" s="84"/>
      <c r="F22" s="84"/>
      <c r="G22" s="84"/>
      <c r="H22" s="84"/>
      <c r="I22" s="84"/>
      <c r="J22" s="27" t="s">
        <v>45</v>
      </c>
    </row>
    <row r="23" spans="1:11" s="34" customFormat="1">
      <c r="A23" s="37" t="s">
        <v>99</v>
      </c>
      <c r="B23" s="35"/>
      <c r="C23" s="35"/>
      <c r="D23" s="35"/>
      <c r="E23" s="35"/>
      <c r="F23" s="35"/>
      <c r="G23" s="35"/>
      <c r="H23" s="35"/>
      <c r="I23" s="35"/>
      <c r="J23" s="33"/>
      <c r="K23" s="36"/>
    </row>
    <row r="24" spans="1:11" ht="75">
      <c r="A24" s="9" t="s">
        <v>100</v>
      </c>
      <c r="B24" s="9" t="s">
        <v>11</v>
      </c>
      <c r="C24" s="9" t="s">
        <v>12</v>
      </c>
      <c r="D24" s="9" t="s">
        <v>31</v>
      </c>
      <c r="E24" s="9" t="s">
        <v>27</v>
      </c>
      <c r="F24" s="9" t="s">
        <v>26</v>
      </c>
      <c r="G24" s="9" t="s">
        <v>95</v>
      </c>
      <c r="H24" s="9" t="s">
        <v>13</v>
      </c>
      <c r="I24" s="9"/>
    </row>
    <row r="25" spans="1:11" ht="75">
      <c r="A25" s="9" t="s">
        <v>101</v>
      </c>
      <c r="B25" s="9" t="s">
        <v>11</v>
      </c>
      <c r="C25" s="9" t="s">
        <v>12</v>
      </c>
      <c r="D25" s="9" t="s">
        <v>51</v>
      </c>
      <c r="E25" s="9" t="s">
        <v>27</v>
      </c>
      <c r="F25" s="9" t="s">
        <v>26</v>
      </c>
      <c r="G25" s="9" t="s">
        <v>95</v>
      </c>
      <c r="H25" s="9" t="s">
        <v>13</v>
      </c>
      <c r="I25" s="9"/>
    </row>
    <row r="26" spans="1:11" ht="75">
      <c r="A26" s="9" t="s">
        <v>102</v>
      </c>
      <c r="B26" s="9" t="s">
        <v>11</v>
      </c>
      <c r="C26" s="9" t="s">
        <v>12</v>
      </c>
      <c r="D26" s="9" t="s">
        <v>52</v>
      </c>
      <c r="E26" s="9" t="s">
        <v>27</v>
      </c>
      <c r="F26" s="9" t="s">
        <v>26</v>
      </c>
      <c r="G26" s="9" t="s">
        <v>95</v>
      </c>
      <c r="H26" s="9" t="s">
        <v>14</v>
      </c>
      <c r="I26" s="9"/>
    </row>
    <row r="27" spans="1:11" s="34" customFormat="1">
      <c r="A27" s="37" t="s">
        <v>103</v>
      </c>
      <c r="B27" s="35"/>
      <c r="C27" s="35"/>
      <c r="D27" s="35"/>
      <c r="E27" s="35"/>
      <c r="F27" s="35"/>
      <c r="G27" s="35"/>
      <c r="H27" s="35"/>
      <c r="I27" s="35"/>
      <c r="J27" s="33"/>
      <c r="K27" s="36"/>
    </row>
    <row r="28" spans="1:11" ht="75">
      <c r="A28" s="9" t="s">
        <v>46</v>
      </c>
      <c r="B28" s="9" t="s">
        <v>11</v>
      </c>
      <c r="C28" s="9" t="s">
        <v>17</v>
      </c>
      <c r="D28" s="9" t="s">
        <v>47</v>
      </c>
      <c r="E28" s="9" t="s">
        <v>27</v>
      </c>
      <c r="F28" s="9" t="s">
        <v>26</v>
      </c>
      <c r="G28" s="9" t="s">
        <v>95</v>
      </c>
      <c r="H28" s="9" t="s">
        <v>18</v>
      </c>
      <c r="I28" s="9"/>
    </row>
    <row r="29" spans="1:11" ht="75">
      <c r="A29" s="9" t="s">
        <v>104</v>
      </c>
      <c r="B29" s="9" t="s">
        <v>11</v>
      </c>
      <c r="C29" s="9" t="s">
        <v>12</v>
      </c>
      <c r="D29" s="9" t="s">
        <v>53</v>
      </c>
      <c r="E29" s="9" t="s">
        <v>27</v>
      </c>
      <c r="F29" s="9" t="s">
        <v>26</v>
      </c>
      <c r="G29" s="9" t="s">
        <v>95</v>
      </c>
      <c r="H29" s="9" t="s">
        <v>14</v>
      </c>
      <c r="I29" s="9"/>
    </row>
    <row r="30" spans="1:11" ht="75">
      <c r="A30" s="9" t="s">
        <v>49</v>
      </c>
      <c r="B30" s="9" t="s">
        <v>11</v>
      </c>
      <c r="C30" s="9" t="s">
        <v>12</v>
      </c>
      <c r="D30" s="9" t="s">
        <v>50</v>
      </c>
      <c r="E30" s="9" t="s">
        <v>27</v>
      </c>
      <c r="F30" s="9" t="s">
        <v>26</v>
      </c>
      <c r="G30" s="9" t="s">
        <v>48</v>
      </c>
      <c r="H30" s="9" t="s">
        <v>13</v>
      </c>
      <c r="I30" s="9"/>
    </row>
    <row r="31" spans="1:11" s="7" customFormat="1">
      <c r="A31" s="79" t="s">
        <v>15</v>
      </c>
      <c r="B31" s="79"/>
      <c r="C31" s="79"/>
      <c r="D31" s="79"/>
      <c r="E31" s="79"/>
      <c r="F31" s="79"/>
      <c r="G31" s="79"/>
      <c r="H31" s="79"/>
      <c r="I31" s="79"/>
      <c r="J31" s="31"/>
      <c r="K31" s="16"/>
    </row>
    <row r="32" spans="1:11" s="3" customFormat="1" ht="37.5">
      <c r="A32" s="1" t="s">
        <v>136</v>
      </c>
      <c r="B32" s="23" t="s">
        <v>11</v>
      </c>
      <c r="C32" s="1" t="s">
        <v>17</v>
      </c>
      <c r="D32" s="1" t="s">
        <v>55</v>
      </c>
      <c r="E32" s="1" t="s">
        <v>27</v>
      </c>
      <c r="F32" s="1" t="s">
        <v>26</v>
      </c>
      <c r="G32" s="8" t="s">
        <v>23</v>
      </c>
      <c r="H32" s="1" t="s">
        <v>18</v>
      </c>
      <c r="I32" s="2"/>
      <c r="J32" s="28"/>
      <c r="K32" s="17"/>
    </row>
    <row r="33" spans="1:11" s="3" customFormat="1" ht="37.5">
      <c r="A33" s="1" t="s">
        <v>137</v>
      </c>
      <c r="B33" s="23" t="s">
        <v>11</v>
      </c>
      <c r="C33" s="1" t="s">
        <v>17</v>
      </c>
      <c r="D33" s="1" t="s">
        <v>56</v>
      </c>
      <c r="E33" s="1" t="s">
        <v>27</v>
      </c>
      <c r="F33" s="1" t="s">
        <v>26</v>
      </c>
      <c r="G33" s="8" t="s">
        <v>23</v>
      </c>
      <c r="H33" s="1" t="s">
        <v>18</v>
      </c>
      <c r="I33" s="2"/>
      <c r="J33" s="28"/>
      <c r="K33" s="17"/>
    </row>
    <row r="34" spans="1:11" s="19" customFormat="1" ht="56.25">
      <c r="A34" s="25" t="s">
        <v>138</v>
      </c>
      <c r="B34" s="18" t="s">
        <v>11</v>
      </c>
      <c r="C34" s="18" t="s">
        <v>12</v>
      </c>
      <c r="D34" s="18" t="s">
        <v>84</v>
      </c>
      <c r="E34" s="18" t="s">
        <v>27</v>
      </c>
      <c r="F34" s="18" t="s">
        <v>26</v>
      </c>
      <c r="G34" s="22" t="s">
        <v>83</v>
      </c>
      <c r="H34" s="18" t="s">
        <v>14</v>
      </c>
      <c r="I34" s="18"/>
      <c r="J34" s="32"/>
    </row>
    <row r="35" spans="1:11" s="19" customFormat="1" ht="56.25">
      <c r="A35" s="25" t="s">
        <v>139</v>
      </c>
      <c r="B35" s="18" t="s">
        <v>11</v>
      </c>
      <c r="C35" s="18" t="s">
        <v>12</v>
      </c>
      <c r="D35" s="18" t="s">
        <v>82</v>
      </c>
      <c r="E35" s="18" t="s">
        <v>43</v>
      </c>
      <c r="F35" s="18" t="s">
        <v>26</v>
      </c>
      <c r="G35" s="22" t="s">
        <v>83</v>
      </c>
      <c r="H35" s="18" t="s">
        <v>14</v>
      </c>
      <c r="I35" s="18"/>
      <c r="J35" s="32"/>
    </row>
    <row r="36" spans="1:11" ht="37.5">
      <c r="A36" s="9" t="s">
        <v>140</v>
      </c>
      <c r="B36" s="9" t="s">
        <v>19</v>
      </c>
      <c r="C36" s="9" t="s">
        <v>12</v>
      </c>
      <c r="D36" s="9" t="s">
        <v>36</v>
      </c>
      <c r="E36" s="9" t="s">
        <v>27</v>
      </c>
      <c r="F36" s="9" t="s">
        <v>26</v>
      </c>
      <c r="G36" s="38" t="s">
        <v>23</v>
      </c>
      <c r="H36" s="9" t="s">
        <v>13</v>
      </c>
      <c r="I36" s="9"/>
    </row>
    <row r="37" spans="1:11" ht="56.25">
      <c r="A37" s="9" t="s">
        <v>141</v>
      </c>
      <c r="B37" s="9" t="s">
        <v>19</v>
      </c>
      <c r="C37" s="9" t="s">
        <v>12</v>
      </c>
      <c r="D37" s="9" t="s">
        <v>21</v>
      </c>
      <c r="E37" s="9" t="s">
        <v>27</v>
      </c>
      <c r="F37" s="9" t="s">
        <v>26</v>
      </c>
      <c r="G37" s="9" t="s">
        <v>93</v>
      </c>
      <c r="H37" s="9" t="s">
        <v>13</v>
      </c>
      <c r="I37" s="9"/>
    </row>
  </sheetData>
  <mergeCells count="6">
    <mergeCell ref="A1:I1"/>
    <mergeCell ref="A2:I2"/>
    <mergeCell ref="A4:I4"/>
    <mergeCell ref="A7:I7"/>
    <mergeCell ref="A13:I13"/>
    <mergeCell ref="A22:I22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  <rowBreaks count="2" manualBreakCount="2">
    <brk id="17" max="8" man="1"/>
    <brk id="2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K27"/>
  <sheetViews>
    <sheetView view="pageBreakPreview" zoomScale="55" zoomScaleSheetLayoutView="55" workbookViewId="0">
      <selection activeCell="D21" sqref="D21"/>
    </sheetView>
  </sheetViews>
  <sheetFormatPr defaultColWidth="9" defaultRowHeight="21.75"/>
  <cols>
    <col min="1" max="1" width="33" style="4" bestFit="1" customWidth="1"/>
    <col min="2" max="2" width="12.75" style="4" bestFit="1" customWidth="1"/>
    <col min="3" max="3" width="17.125" style="4" bestFit="1" customWidth="1"/>
    <col min="4" max="4" width="23.375" style="4" customWidth="1"/>
    <col min="5" max="5" width="14.375" style="4" customWidth="1"/>
    <col min="6" max="6" width="15" style="4" customWidth="1"/>
    <col min="7" max="7" width="22.375" style="4" customWidth="1"/>
    <col min="8" max="8" width="17" style="4" customWidth="1"/>
    <col min="9" max="9" width="9" style="4"/>
    <col min="10" max="10" width="31.625" style="27" bestFit="1" customWidth="1"/>
    <col min="11" max="11" width="9" style="10"/>
    <col min="12" max="16384" width="9" style="4"/>
  </cols>
  <sheetData>
    <row r="1" spans="1:11">
      <c r="A1" s="83" t="s">
        <v>22</v>
      </c>
      <c r="B1" s="83"/>
      <c r="C1" s="83"/>
      <c r="D1" s="83"/>
      <c r="E1" s="83"/>
      <c r="F1" s="83"/>
      <c r="G1" s="83"/>
      <c r="H1" s="83"/>
      <c r="I1" s="83"/>
    </row>
    <row r="2" spans="1:11">
      <c r="A2" s="85" t="s">
        <v>0</v>
      </c>
      <c r="B2" s="85"/>
      <c r="C2" s="85"/>
      <c r="D2" s="85"/>
      <c r="E2" s="85"/>
      <c r="F2" s="85"/>
      <c r="G2" s="85"/>
      <c r="H2" s="85"/>
      <c r="I2" s="85"/>
    </row>
    <row r="3" spans="1:11" s="5" customForma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29"/>
      <c r="K3" s="12"/>
    </row>
    <row r="4" spans="1:11">
      <c r="A4" s="86" t="s">
        <v>26</v>
      </c>
      <c r="B4" s="86"/>
      <c r="C4" s="86"/>
      <c r="D4" s="86"/>
      <c r="E4" s="86"/>
      <c r="F4" s="86"/>
      <c r="G4" s="86"/>
      <c r="H4" s="86"/>
      <c r="I4" s="86"/>
    </row>
    <row r="5" spans="1:11" s="6" customFormat="1">
      <c r="A5" s="13" t="s">
        <v>43</v>
      </c>
      <c r="B5" s="13"/>
      <c r="C5" s="13"/>
      <c r="D5" s="13"/>
      <c r="E5" s="13"/>
      <c r="F5" s="13"/>
      <c r="G5" s="13"/>
      <c r="H5" s="13"/>
      <c r="I5" s="13"/>
      <c r="J5" s="30"/>
      <c r="K5" s="14"/>
    </row>
    <row r="6" spans="1:11" s="7" customFormat="1">
      <c r="A6" s="79" t="s">
        <v>10</v>
      </c>
      <c r="B6" s="79"/>
      <c r="C6" s="79"/>
      <c r="D6" s="79"/>
      <c r="E6" s="79"/>
      <c r="F6" s="79"/>
      <c r="G6" s="79"/>
      <c r="H6" s="79"/>
      <c r="I6" s="79"/>
      <c r="J6" s="31"/>
      <c r="K6" s="16"/>
    </row>
    <row r="7" spans="1:11">
      <c r="A7" s="84" t="s">
        <v>57</v>
      </c>
      <c r="B7" s="84"/>
      <c r="C7" s="84"/>
      <c r="D7" s="84"/>
      <c r="E7" s="84"/>
      <c r="F7" s="84"/>
      <c r="G7" s="84"/>
      <c r="H7" s="84"/>
      <c r="I7" s="84"/>
      <c r="J7" s="27" t="s">
        <v>35</v>
      </c>
    </row>
    <row r="8" spans="1:11" s="34" customFormat="1">
      <c r="A8" s="37" t="s">
        <v>116</v>
      </c>
      <c r="B8" s="35"/>
      <c r="C8" s="35"/>
      <c r="D8" s="35"/>
      <c r="E8" s="35"/>
      <c r="F8" s="35"/>
      <c r="G8" s="35"/>
      <c r="H8" s="35"/>
      <c r="I8" s="35"/>
      <c r="J8" s="33"/>
      <c r="K8" s="36"/>
    </row>
    <row r="9" spans="1:11" ht="56.25">
      <c r="A9" s="9" t="s">
        <v>117</v>
      </c>
      <c r="B9" s="9" t="s">
        <v>11</v>
      </c>
      <c r="C9" s="9" t="s">
        <v>12</v>
      </c>
      <c r="D9" s="9" t="s">
        <v>63</v>
      </c>
      <c r="E9" s="9" t="s">
        <v>43</v>
      </c>
      <c r="F9" s="9" t="s">
        <v>26</v>
      </c>
      <c r="G9" s="9" t="s">
        <v>96</v>
      </c>
      <c r="H9" s="9" t="s">
        <v>14</v>
      </c>
      <c r="I9" s="9"/>
    </row>
    <row r="10" spans="1:11" ht="56.25">
      <c r="A10" s="9" t="s">
        <v>60</v>
      </c>
      <c r="B10" s="9" t="s">
        <v>11</v>
      </c>
      <c r="C10" s="9" t="s">
        <v>12</v>
      </c>
      <c r="D10" s="9" t="s">
        <v>61</v>
      </c>
      <c r="E10" s="9" t="s">
        <v>43</v>
      </c>
      <c r="F10" s="9" t="s">
        <v>26</v>
      </c>
      <c r="G10" s="9" t="s">
        <v>96</v>
      </c>
      <c r="H10" s="9" t="s">
        <v>13</v>
      </c>
      <c r="I10" s="9"/>
    </row>
    <row r="11" spans="1:11" ht="56.25">
      <c r="A11" s="9" t="s">
        <v>62</v>
      </c>
      <c r="B11" s="9" t="s">
        <v>11</v>
      </c>
      <c r="C11" s="9" t="s">
        <v>12</v>
      </c>
      <c r="D11" s="9" t="s">
        <v>63</v>
      </c>
      <c r="E11" s="9" t="s">
        <v>43</v>
      </c>
      <c r="F11" s="9" t="s">
        <v>26</v>
      </c>
      <c r="G11" s="9" t="s">
        <v>96</v>
      </c>
      <c r="H11" s="9" t="s">
        <v>13</v>
      </c>
      <c r="I11" s="9"/>
    </row>
    <row r="12" spans="1:11" s="34" customFormat="1">
      <c r="A12" s="37" t="s">
        <v>118</v>
      </c>
      <c r="B12" s="35"/>
      <c r="C12" s="35"/>
      <c r="D12" s="35"/>
      <c r="E12" s="35"/>
      <c r="F12" s="35"/>
      <c r="G12" s="35"/>
      <c r="H12" s="35"/>
      <c r="I12" s="35"/>
      <c r="J12" s="33"/>
      <c r="K12" s="36"/>
    </row>
    <row r="13" spans="1:11" ht="56.25">
      <c r="A13" s="9" t="s">
        <v>119</v>
      </c>
      <c r="B13" s="9" t="s">
        <v>11</v>
      </c>
      <c r="C13" s="9" t="s">
        <v>12</v>
      </c>
      <c r="D13" s="9" t="s">
        <v>64</v>
      </c>
      <c r="E13" s="9" t="s">
        <v>43</v>
      </c>
      <c r="F13" s="9" t="s">
        <v>26</v>
      </c>
      <c r="G13" s="9" t="s">
        <v>59</v>
      </c>
      <c r="H13" s="9" t="s">
        <v>14</v>
      </c>
      <c r="I13" s="9"/>
    </row>
    <row r="14" spans="1:11" ht="56.25">
      <c r="A14" s="9" t="s">
        <v>120</v>
      </c>
      <c r="B14" s="9" t="s">
        <v>11</v>
      </c>
      <c r="C14" s="9" t="s">
        <v>12</v>
      </c>
      <c r="D14" s="9" t="s">
        <v>58</v>
      </c>
      <c r="E14" s="9" t="s">
        <v>43</v>
      </c>
      <c r="F14" s="9" t="s">
        <v>26</v>
      </c>
      <c r="G14" s="9" t="s">
        <v>96</v>
      </c>
      <c r="H14" s="9" t="s">
        <v>13</v>
      </c>
      <c r="I14" s="9"/>
    </row>
    <row r="15" spans="1:11" ht="56.25">
      <c r="A15" s="9" t="s">
        <v>121</v>
      </c>
      <c r="B15" s="9" t="s">
        <v>11</v>
      </c>
      <c r="C15" s="9" t="s">
        <v>12</v>
      </c>
      <c r="D15" s="9" t="s">
        <v>25</v>
      </c>
      <c r="E15" s="9" t="s">
        <v>43</v>
      </c>
      <c r="F15" s="9" t="s">
        <v>26</v>
      </c>
      <c r="G15" s="9" t="s">
        <v>96</v>
      </c>
      <c r="H15" s="9" t="s">
        <v>13</v>
      </c>
      <c r="I15" s="9"/>
    </row>
    <row r="16" spans="1:11">
      <c r="A16" s="84" t="s">
        <v>65</v>
      </c>
      <c r="B16" s="84"/>
      <c r="C16" s="84"/>
      <c r="D16" s="84"/>
      <c r="E16" s="84"/>
      <c r="F16" s="84"/>
      <c r="G16" s="84"/>
      <c r="H16" s="84"/>
      <c r="I16" s="84"/>
      <c r="J16" s="27" t="s">
        <v>66</v>
      </c>
    </row>
    <row r="17" spans="1:11" s="34" customFormat="1">
      <c r="A17" s="37" t="s">
        <v>109</v>
      </c>
      <c r="B17" s="35"/>
      <c r="C17" s="35"/>
      <c r="D17" s="35"/>
      <c r="E17" s="35"/>
      <c r="F17" s="35"/>
      <c r="G17" s="35"/>
      <c r="H17" s="35"/>
      <c r="I17" s="35"/>
      <c r="J17" s="33"/>
      <c r="K17" s="36"/>
    </row>
    <row r="18" spans="1:11" ht="56.25">
      <c r="A18" s="9" t="s">
        <v>110</v>
      </c>
      <c r="B18" s="9" t="s">
        <v>11</v>
      </c>
      <c r="C18" s="9" t="s">
        <v>12</v>
      </c>
      <c r="D18" s="9" t="s">
        <v>63</v>
      </c>
      <c r="E18" s="9" t="s">
        <v>43</v>
      </c>
      <c r="F18" s="9" t="s">
        <v>26</v>
      </c>
      <c r="G18" s="9" t="s">
        <v>97</v>
      </c>
      <c r="H18" s="9" t="s">
        <v>14</v>
      </c>
      <c r="I18" s="9"/>
    </row>
    <row r="19" spans="1:11" ht="56.25">
      <c r="A19" s="9" t="s">
        <v>111</v>
      </c>
      <c r="B19" s="9" t="s">
        <v>11</v>
      </c>
      <c r="C19" s="9" t="s">
        <v>12</v>
      </c>
      <c r="D19" s="9" t="s">
        <v>69</v>
      </c>
      <c r="E19" s="9" t="s">
        <v>43</v>
      </c>
      <c r="F19" s="9" t="s">
        <v>26</v>
      </c>
      <c r="G19" s="9" t="s">
        <v>68</v>
      </c>
      <c r="H19" s="9" t="s">
        <v>13</v>
      </c>
      <c r="I19" s="9"/>
    </row>
    <row r="20" spans="1:11" ht="51.75" customHeight="1">
      <c r="A20" s="39">
        <v>3</v>
      </c>
      <c r="B20" s="9"/>
      <c r="C20" s="9"/>
      <c r="D20" s="9"/>
      <c r="E20" s="9"/>
      <c r="F20" s="9"/>
      <c r="G20" s="9"/>
      <c r="H20" s="9"/>
      <c r="I20" s="9"/>
    </row>
    <row r="21" spans="1:11" s="34" customFormat="1">
      <c r="A21" s="37" t="s">
        <v>112</v>
      </c>
      <c r="B21" s="35"/>
      <c r="C21" s="35"/>
      <c r="D21" s="35"/>
      <c r="E21" s="35"/>
      <c r="F21" s="35"/>
      <c r="G21" s="35"/>
      <c r="H21" s="35"/>
      <c r="I21" s="35"/>
      <c r="J21" s="33"/>
      <c r="K21" s="36"/>
    </row>
    <row r="22" spans="1:11" ht="56.25">
      <c r="A22" s="9" t="s">
        <v>113</v>
      </c>
      <c r="B22" s="9" t="s">
        <v>11</v>
      </c>
      <c r="C22" s="9" t="s">
        <v>12</v>
      </c>
      <c r="D22" s="9" t="s">
        <v>24</v>
      </c>
      <c r="E22" s="9" t="s">
        <v>43</v>
      </c>
      <c r="F22" s="9" t="s">
        <v>26</v>
      </c>
      <c r="G22" s="9" t="s">
        <v>97</v>
      </c>
      <c r="H22" s="9" t="s">
        <v>13</v>
      </c>
      <c r="I22" s="9"/>
    </row>
    <row r="23" spans="1:11" ht="56.25">
      <c r="A23" s="9" t="s">
        <v>114</v>
      </c>
      <c r="B23" s="9" t="s">
        <v>11</v>
      </c>
      <c r="C23" s="9" t="s">
        <v>12</v>
      </c>
      <c r="D23" s="9" t="s">
        <v>70</v>
      </c>
      <c r="E23" s="9" t="s">
        <v>43</v>
      </c>
      <c r="F23" s="9" t="s">
        <v>26</v>
      </c>
      <c r="G23" s="9" t="s">
        <v>97</v>
      </c>
      <c r="H23" s="9" t="s">
        <v>13</v>
      </c>
      <c r="I23" s="9"/>
    </row>
    <row r="24" spans="1:11" ht="56.25">
      <c r="A24" s="9" t="s">
        <v>115</v>
      </c>
      <c r="B24" s="9" t="s">
        <v>11</v>
      </c>
      <c r="C24" s="9" t="s">
        <v>16</v>
      </c>
      <c r="D24" s="9" t="s">
        <v>67</v>
      </c>
      <c r="E24" s="9" t="s">
        <v>43</v>
      </c>
      <c r="F24" s="9" t="s">
        <v>26</v>
      </c>
      <c r="G24" s="9" t="s">
        <v>97</v>
      </c>
      <c r="H24" s="9" t="s">
        <v>13</v>
      </c>
      <c r="I24" s="9"/>
    </row>
    <row r="25" spans="1:11" s="7" customFormat="1">
      <c r="A25" s="79" t="s">
        <v>15</v>
      </c>
      <c r="B25" s="79"/>
      <c r="C25" s="79"/>
      <c r="D25" s="79"/>
      <c r="E25" s="79"/>
      <c r="F25" s="79"/>
      <c r="G25" s="79"/>
      <c r="H25" s="79"/>
      <c r="I25" s="79"/>
      <c r="J25" s="31"/>
      <c r="K25" s="16"/>
    </row>
    <row r="26" spans="1:11" s="3" customFormat="1" ht="37.5">
      <c r="A26" s="1" t="s">
        <v>92</v>
      </c>
      <c r="B26" s="23" t="s">
        <v>11</v>
      </c>
      <c r="C26" s="1" t="s">
        <v>16</v>
      </c>
      <c r="D26" s="24" t="s">
        <v>157</v>
      </c>
      <c r="E26" s="24" t="s">
        <v>43</v>
      </c>
      <c r="F26" s="24" t="s">
        <v>26</v>
      </c>
      <c r="G26" s="8" t="s">
        <v>23</v>
      </c>
      <c r="H26" s="1" t="s">
        <v>18</v>
      </c>
      <c r="I26" s="2"/>
      <c r="J26" s="28"/>
      <c r="K26" s="17"/>
    </row>
    <row r="27" spans="1:11" ht="37.5">
      <c r="A27" s="9" t="s">
        <v>134</v>
      </c>
      <c r="B27" s="9" t="s">
        <v>19</v>
      </c>
      <c r="C27" s="9" t="s">
        <v>12</v>
      </c>
      <c r="D27" s="9" t="s">
        <v>71</v>
      </c>
      <c r="E27" s="9" t="s">
        <v>43</v>
      </c>
      <c r="F27" s="9" t="s">
        <v>26</v>
      </c>
      <c r="G27" s="21" t="s">
        <v>23</v>
      </c>
      <c r="H27" s="9" t="s">
        <v>13</v>
      </c>
      <c r="I27" s="9"/>
    </row>
  </sheetData>
  <mergeCells count="5">
    <mergeCell ref="A7:I7"/>
    <mergeCell ref="A16:I16"/>
    <mergeCell ref="A1:I1"/>
    <mergeCell ref="A2:I2"/>
    <mergeCell ref="A4:I4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  <rowBreaks count="1" manualBreakCount="1">
    <brk id="1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K23"/>
  <sheetViews>
    <sheetView tabSelected="1" view="pageBreakPreview" zoomScale="70" zoomScaleSheetLayoutView="70" workbookViewId="0">
      <selection activeCell="J11" sqref="J11"/>
    </sheetView>
  </sheetViews>
  <sheetFormatPr defaultColWidth="9" defaultRowHeight="21.75"/>
  <cols>
    <col min="1" max="1" width="33" style="4" bestFit="1" customWidth="1"/>
    <col min="2" max="2" width="12.75" style="4" bestFit="1" customWidth="1"/>
    <col min="3" max="3" width="17.125" style="4" bestFit="1" customWidth="1"/>
    <col min="4" max="4" width="23.375" style="4" customWidth="1"/>
    <col min="5" max="5" width="14.375" style="4" customWidth="1"/>
    <col min="6" max="6" width="15" style="4" customWidth="1"/>
    <col min="7" max="7" width="22.375" style="4" customWidth="1"/>
    <col min="8" max="8" width="17" style="4" customWidth="1"/>
    <col min="9" max="9" width="9" style="4"/>
    <col min="10" max="10" width="31.625" style="27" bestFit="1" customWidth="1"/>
    <col min="11" max="11" width="9" style="10"/>
    <col min="12" max="16384" width="9" style="4"/>
  </cols>
  <sheetData>
    <row r="1" spans="1:11">
      <c r="A1" s="83" t="s">
        <v>22</v>
      </c>
      <c r="B1" s="83"/>
      <c r="C1" s="83"/>
      <c r="D1" s="83"/>
      <c r="E1" s="83"/>
      <c r="F1" s="83"/>
      <c r="G1" s="83"/>
      <c r="H1" s="83"/>
      <c r="I1" s="83"/>
    </row>
    <row r="2" spans="1:11">
      <c r="A2" s="85" t="s">
        <v>0</v>
      </c>
      <c r="B2" s="85"/>
      <c r="C2" s="85"/>
      <c r="D2" s="85"/>
      <c r="E2" s="85"/>
      <c r="F2" s="85"/>
      <c r="G2" s="85"/>
      <c r="H2" s="85"/>
      <c r="I2" s="85"/>
    </row>
    <row r="3" spans="1:11" s="5" customForma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29"/>
      <c r="K3" s="12"/>
    </row>
    <row r="4" spans="1:11">
      <c r="A4" s="86" t="s">
        <v>26</v>
      </c>
      <c r="B4" s="86"/>
      <c r="C4" s="86"/>
      <c r="D4" s="86"/>
      <c r="E4" s="86"/>
      <c r="F4" s="86"/>
      <c r="G4" s="86"/>
      <c r="H4" s="86"/>
      <c r="I4" s="86"/>
    </row>
    <row r="5" spans="1:11" s="6" customFormat="1">
      <c r="A5" s="13" t="s">
        <v>38</v>
      </c>
      <c r="B5" s="13"/>
      <c r="C5" s="13"/>
      <c r="D5" s="13"/>
      <c r="E5" s="13"/>
      <c r="F5" s="13"/>
      <c r="G5" s="13"/>
      <c r="H5" s="13"/>
      <c r="I5" s="13"/>
      <c r="J5" s="30"/>
      <c r="K5" s="14"/>
    </row>
    <row r="6" spans="1:11" s="7" customFormat="1">
      <c r="A6" s="79" t="s">
        <v>10</v>
      </c>
      <c r="B6" s="79"/>
      <c r="C6" s="79"/>
      <c r="D6" s="79"/>
      <c r="E6" s="79"/>
      <c r="F6" s="79"/>
      <c r="G6" s="79"/>
      <c r="H6" s="79"/>
      <c r="I6" s="79"/>
      <c r="J6" s="31"/>
      <c r="K6" s="16"/>
    </row>
    <row r="7" spans="1:11">
      <c r="A7" s="84" t="s">
        <v>72</v>
      </c>
      <c r="B7" s="84"/>
      <c r="C7" s="84"/>
      <c r="D7" s="84"/>
      <c r="E7" s="84"/>
      <c r="F7" s="84"/>
      <c r="G7" s="84"/>
      <c r="H7" s="84"/>
      <c r="I7" s="84"/>
      <c r="J7" s="27" t="s">
        <v>73</v>
      </c>
    </row>
    <row r="8" spans="1:11" s="34" customFormat="1">
      <c r="A8" s="37" t="s">
        <v>105</v>
      </c>
      <c r="B8" s="35"/>
      <c r="C8" s="35"/>
      <c r="D8" s="35"/>
      <c r="E8" s="35"/>
      <c r="F8" s="35"/>
      <c r="G8" s="35"/>
      <c r="H8" s="35"/>
      <c r="I8" s="35"/>
      <c r="J8" s="33"/>
      <c r="K8" s="36"/>
    </row>
    <row r="9" spans="1:11" ht="75">
      <c r="A9" s="9" t="s">
        <v>127</v>
      </c>
      <c r="B9" s="9" t="s">
        <v>11</v>
      </c>
      <c r="C9" s="9" t="s">
        <v>12</v>
      </c>
      <c r="D9" s="9" t="s">
        <v>74</v>
      </c>
      <c r="E9" s="9" t="s">
        <v>38</v>
      </c>
      <c r="F9" s="9" t="s">
        <v>26</v>
      </c>
      <c r="G9" s="9" t="s">
        <v>98</v>
      </c>
      <c r="H9" s="9" t="s">
        <v>13</v>
      </c>
      <c r="I9" s="9"/>
    </row>
    <row r="10" spans="1:11" ht="75">
      <c r="A10" s="9" t="s">
        <v>128</v>
      </c>
      <c r="B10" s="9" t="s">
        <v>11</v>
      </c>
      <c r="C10" s="9" t="s">
        <v>12</v>
      </c>
      <c r="D10" s="9" t="s">
        <v>78</v>
      </c>
      <c r="E10" s="9" t="s">
        <v>38</v>
      </c>
      <c r="F10" s="9" t="s">
        <v>26</v>
      </c>
      <c r="G10" s="9" t="s">
        <v>98</v>
      </c>
      <c r="H10" s="9" t="s">
        <v>13</v>
      </c>
      <c r="I10" s="9"/>
    </row>
    <row r="11" spans="1:11" ht="75">
      <c r="A11" s="9" t="s">
        <v>129</v>
      </c>
      <c r="B11" s="9" t="s">
        <v>11</v>
      </c>
      <c r="C11" s="9" t="s">
        <v>12</v>
      </c>
      <c r="D11" s="9" t="s">
        <v>74</v>
      </c>
      <c r="E11" s="9" t="s">
        <v>38</v>
      </c>
      <c r="F11" s="9" t="s">
        <v>26</v>
      </c>
      <c r="G11" s="9" t="s">
        <v>98</v>
      </c>
      <c r="H11" s="9" t="s">
        <v>13</v>
      </c>
      <c r="I11" s="9"/>
    </row>
    <row r="12" spans="1:11" s="34" customFormat="1">
      <c r="A12" s="37" t="s">
        <v>106</v>
      </c>
      <c r="B12" s="35"/>
      <c r="C12" s="35"/>
      <c r="D12" s="35"/>
      <c r="E12" s="35"/>
      <c r="F12" s="35"/>
      <c r="G12" s="35"/>
      <c r="H12" s="35"/>
      <c r="I12" s="35"/>
      <c r="J12" s="33"/>
      <c r="K12" s="36"/>
    </row>
    <row r="13" spans="1:11" ht="75">
      <c r="A13" s="9" t="s">
        <v>108</v>
      </c>
      <c r="B13" s="9" t="s">
        <v>11</v>
      </c>
      <c r="C13" s="9" t="s">
        <v>12</v>
      </c>
      <c r="D13" s="9" t="s">
        <v>75</v>
      </c>
      <c r="E13" s="9" t="s">
        <v>38</v>
      </c>
      <c r="F13" s="9" t="s">
        <v>26</v>
      </c>
      <c r="G13" s="9" t="s">
        <v>98</v>
      </c>
      <c r="H13" s="9" t="s">
        <v>13</v>
      </c>
      <c r="I13" s="9"/>
    </row>
    <row r="14" spans="1:11" ht="75">
      <c r="A14" s="9" t="s">
        <v>107</v>
      </c>
      <c r="B14" s="9" t="s">
        <v>11</v>
      </c>
      <c r="C14" s="9" t="s">
        <v>12</v>
      </c>
      <c r="D14" s="9" t="s">
        <v>40</v>
      </c>
      <c r="E14" s="9" t="s">
        <v>38</v>
      </c>
      <c r="F14" s="9" t="s">
        <v>26</v>
      </c>
      <c r="G14" s="9" t="s">
        <v>98</v>
      </c>
      <c r="H14" s="9" t="s">
        <v>13</v>
      </c>
      <c r="I14" s="9"/>
    </row>
    <row r="15" spans="1:11" ht="75">
      <c r="A15" s="9" t="s">
        <v>76</v>
      </c>
      <c r="B15" s="9" t="s">
        <v>11</v>
      </c>
      <c r="C15" s="9" t="s">
        <v>12</v>
      </c>
      <c r="D15" s="9" t="s">
        <v>77</v>
      </c>
      <c r="E15" s="9" t="s">
        <v>38</v>
      </c>
      <c r="F15" s="9" t="s">
        <v>26</v>
      </c>
      <c r="G15" s="9" t="s">
        <v>98</v>
      </c>
      <c r="H15" s="9" t="s">
        <v>13</v>
      </c>
      <c r="I15" s="9"/>
    </row>
    <row r="16" spans="1:11" s="7" customFormat="1">
      <c r="A16" s="79" t="s">
        <v>15</v>
      </c>
      <c r="B16" s="79"/>
      <c r="C16" s="79"/>
      <c r="D16" s="79"/>
      <c r="E16" s="79"/>
      <c r="F16" s="79"/>
      <c r="G16" s="79"/>
      <c r="H16" s="79"/>
      <c r="I16" s="79"/>
      <c r="J16" s="31"/>
      <c r="K16" s="16"/>
    </row>
    <row r="17" spans="1:11" s="20" customFormat="1" ht="37.5">
      <c r="A17" s="9" t="s">
        <v>79</v>
      </c>
      <c r="B17" s="23" t="s">
        <v>11</v>
      </c>
      <c r="C17" s="9" t="s">
        <v>17</v>
      </c>
      <c r="D17" s="9" t="s">
        <v>80</v>
      </c>
      <c r="E17" s="9" t="s">
        <v>38</v>
      </c>
      <c r="F17" s="9" t="s">
        <v>26</v>
      </c>
      <c r="G17" s="21" t="s">
        <v>23</v>
      </c>
      <c r="H17" s="9" t="s">
        <v>18</v>
      </c>
      <c r="I17" s="26"/>
      <c r="J17" s="27"/>
      <c r="K17" s="10"/>
    </row>
    <row r="18" spans="1:11" ht="37.5">
      <c r="A18" s="9" t="s">
        <v>86</v>
      </c>
      <c r="B18" s="23" t="s">
        <v>11</v>
      </c>
      <c r="C18" s="9" t="s">
        <v>16</v>
      </c>
      <c r="D18" s="23" t="s">
        <v>42</v>
      </c>
      <c r="E18" s="23" t="s">
        <v>38</v>
      </c>
      <c r="F18" s="23" t="s">
        <v>26</v>
      </c>
      <c r="G18" s="21" t="s">
        <v>23</v>
      </c>
      <c r="H18" s="9" t="s">
        <v>14</v>
      </c>
      <c r="I18" s="26"/>
    </row>
    <row r="19" spans="1:11" ht="37.5">
      <c r="A19" s="9" t="s">
        <v>87</v>
      </c>
      <c r="B19" s="23" t="s">
        <v>11</v>
      </c>
      <c r="C19" s="9" t="s">
        <v>16</v>
      </c>
      <c r="D19" s="23" t="s">
        <v>84</v>
      </c>
      <c r="E19" s="23" t="s">
        <v>38</v>
      </c>
      <c r="F19" s="23" t="s">
        <v>26</v>
      </c>
      <c r="G19" s="21" t="s">
        <v>23</v>
      </c>
      <c r="H19" s="9" t="s">
        <v>14</v>
      </c>
      <c r="I19" s="26"/>
    </row>
    <row r="20" spans="1:11" ht="37.5">
      <c r="A20" s="1" t="s">
        <v>88</v>
      </c>
      <c r="B20" s="23" t="s">
        <v>19</v>
      </c>
      <c r="C20" s="1" t="s">
        <v>12</v>
      </c>
      <c r="D20" s="24" t="s">
        <v>37</v>
      </c>
      <c r="E20" s="24" t="s">
        <v>38</v>
      </c>
      <c r="F20" s="24" t="s">
        <v>26</v>
      </c>
      <c r="G20" s="21" t="s">
        <v>23</v>
      </c>
      <c r="H20" s="1" t="s">
        <v>13</v>
      </c>
      <c r="I20" s="2"/>
    </row>
    <row r="21" spans="1:11" s="19" customFormat="1" ht="56.25">
      <c r="A21" s="18" t="s">
        <v>89</v>
      </c>
      <c r="B21" s="18" t="s">
        <v>11</v>
      </c>
      <c r="C21" s="18" t="s">
        <v>12</v>
      </c>
      <c r="D21" s="18" t="s">
        <v>42</v>
      </c>
      <c r="E21" s="18" t="s">
        <v>38</v>
      </c>
      <c r="F21" s="18" t="s">
        <v>26</v>
      </c>
      <c r="G21" s="22" t="s">
        <v>83</v>
      </c>
      <c r="H21" s="18" t="s">
        <v>14</v>
      </c>
      <c r="I21" s="18"/>
      <c r="J21" s="32" t="s">
        <v>91</v>
      </c>
    </row>
    <row r="22" spans="1:11" s="19" customFormat="1" ht="56.25">
      <c r="A22" s="18" t="s">
        <v>90</v>
      </c>
      <c r="B22" s="18" t="s">
        <v>11</v>
      </c>
      <c r="C22" s="18" t="s">
        <v>12</v>
      </c>
      <c r="D22" s="18" t="s">
        <v>42</v>
      </c>
      <c r="E22" s="18" t="s">
        <v>38</v>
      </c>
      <c r="F22" s="18" t="s">
        <v>26</v>
      </c>
      <c r="G22" s="22" t="s">
        <v>83</v>
      </c>
      <c r="H22" s="18" t="s">
        <v>14</v>
      </c>
      <c r="I22" s="18"/>
      <c r="J22" s="32" t="s">
        <v>91</v>
      </c>
    </row>
    <row r="23" spans="1:11" ht="37.5">
      <c r="A23" s="9" t="s">
        <v>130</v>
      </c>
      <c r="B23" s="9" t="s">
        <v>19</v>
      </c>
      <c r="C23" s="9" t="s">
        <v>12</v>
      </c>
      <c r="D23" s="9" t="s">
        <v>41</v>
      </c>
      <c r="E23" s="9" t="s">
        <v>38</v>
      </c>
      <c r="F23" s="9" t="s">
        <v>26</v>
      </c>
      <c r="G23" s="21" t="s">
        <v>23</v>
      </c>
      <c r="H23" s="9" t="s">
        <v>14</v>
      </c>
      <c r="I23" s="9"/>
    </row>
  </sheetData>
  <mergeCells count="4">
    <mergeCell ref="A7:I7"/>
    <mergeCell ref="A1:I1"/>
    <mergeCell ref="A2:I2"/>
    <mergeCell ref="A4:I4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  <rowBreaks count="1" manualBreakCount="1">
    <brk id="1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จำนวนอุต</vt:lpstr>
      <vt:lpstr>อ.ประจำหลักสูตร</vt:lpstr>
      <vt:lpstr>โยธา</vt:lpstr>
      <vt:lpstr>ไฟฟ้า</vt:lpstr>
      <vt:lpstr>เครื่องกล</vt:lpstr>
      <vt:lpstr>เครื่องกล!Print_Area</vt:lpstr>
      <vt:lpstr>จำนวนอุต!Print_Area</vt:lpstr>
      <vt:lpstr>ไฟฟ้า!Print_Area</vt:lpstr>
      <vt:lpstr>โยธา!Print_Area</vt:lpstr>
      <vt:lpstr>อ.ประจำหลักสูตร!Print_Area</vt:lpstr>
      <vt:lpstr>เครื่องกล!Print_Titles</vt:lpstr>
      <vt:lpstr>จำนวนอุต!Print_Titles</vt:lpstr>
      <vt:lpstr>ไฟฟ้า!Print_Titles</vt:lpstr>
      <vt:lpstr>โยธา!Print_Titles</vt:lpstr>
      <vt:lpstr>อ.ประจำหลักสูตร!Print_Titles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SIWARAT</cp:lastModifiedBy>
  <cp:lastPrinted>2016-04-18T08:37:36Z</cp:lastPrinted>
  <dcterms:created xsi:type="dcterms:W3CDTF">2016-04-17T04:26:30Z</dcterms:created>
  <dcterms:modified xsi:type="dcterms:W3CDTF">2016-04-18T08:45:42Z</dcterms:modified>
</cp:coreProperties>
</file>