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tabRatio="660" activeTab="8"/>
  </bookViews>
  <sheets>
    <sheet name="จำนวนการจัดการ" sheetId="11" r:id="rId1"/>
    <sheet name="การจัดการ" sheetId="4" r:id="rId2"/>
    <sheet name="บัญชี" sheetId="14" r:id="rId3"/>
    <sheet name="เศรษฐศาสตร์" sheetId="15" r:id="rId4"/>
    <sheet name="รปบ" sheetId="16" r:id="rId5"/>
    <sheet name="คอมพิวเตอร์" sheetId="17" r:id="rId6"/>
    <sheet name="ทรัพยากร" sheetId="18" r:id="rId7"/>
    <sheet name="การตลาด" sheetId="19" r:id="rId8"/>
    <sheet name="นิเทศ" sheetId="20" r:id="rId9"/>
    <sheet name="การเงิน" sheetId="21" r:id="rId10"/>
  </sheets>
  <externalReferences>
    <externalReference r:id="rId11"/>
  </externalReferences>
  <definedNames>
    <definedName name="_xlnm.Print_Area" localSheetId="9">การเงิน!$A$1:$I$12</definedName>
    <definedName name="_xlnm.Print_Area" localSheetId="1">การจัดการ!$A$1:$I$112</definedName>
    <definedName name="_xlnm.Print_Area" localSheetId="7">การตลาด!$A$1:$I$14</definedName>
    <definedName name="_xlnm.Print_Area" localSheetId="5">คอมพิวเตอร์!$A$1:$I$16</definedName>
    <definedName name="_xlnm.Print_Area" localSheetId="0">จำนวนการจัดการ!$A$1:$K$23</definedName>
    <definedName name="_xlnm.Print_Area" localSheetId="6">ทรัพยากร!$A$1:$I$33</definedName>
    <definedName name="_xlnm.Print_Area" localSheetId="8">นิเทศ!$A$1:$I$12</definedName>
    <definedName name="_xlnm.Print_Area" localSheetId="2">บัญชี!$A$1:$I$12</definedName>
    <definedName name="_xlnm.Print_Area" localSheetId="4">รปบ!$A$1:$I$21</definedName>
    <definedName name="_xlnm.Print_Area" localSheetId="3">เศรษฐศาสตร์!$A$1:$I$20</definedName>
    <definedName name="_xlnm.Print_Titles" localSheetId="9">การเงิน!$3:$3</definedName>
    <definedName name="_xlnm.Print_Titles" localSheetId="1">การจัดการ!$3:$3</definedName>
    <definedName name="_xlnm.Print_Titles" localSheetId="7">การตลาด!$3:$3</definedName>
    <definedName name="_xlnm.Print_Titles" localSheetId="5">คอมพิวเตอร์!$3:$3</definedName>
    <definedName name="_xlnm.Print_Titles" localSheetId="6">ทรัพยากร!$3:$3</definedName>
    <definedName name="_xlnm.Print_Titles" localSheetId="8">นิเทศ!$3:$3</definedName>
    <definedName name="_xlnm.Print_Titles" localSheetId="2">บัญชี!$3:$3</definedName>
    <definedName name="_xlnm.Print_Titles" localSheetId="4">รปบ!$3:$3</definedName>
    <definedName name="_xlnm.Print_Titles" localSheetId="3">เศรษฐศาสตร์!$3:$3</definedName>
  </definedNames>
  <calcPr calcId="124519"/>
</workbook>
</file>

<file path=xl/calcChain.xml><?xml version="1.0" encoding="utf-8"?>
<calcChain xmlns="http://schemas.openxmlformats.org/spreadsheetml/2006/main">
  <c r="K16" i="11"/>
  <c r="E14"/>
  <c r="F14"/>
  <c r="G14"/>
  <c r="H14"/>
  <c r="I14"/>
  <c r="J14"/>
  <c r="K14"/>
  <c r="D14"/>
  <c r="K21" l="1"/>
  <c r="J21"/>
  <c r="I21"/>
  <c r="I23" s="1"/>
  <c r="H21"/>
  <c r="G21"/>
  <c r="G23" s="1"/>
  <c r="F21"/>
  <c r="F23" s="1"/>
  <c r="E21"/>
  <c r="E23" s="1"/>
  <c r="D21"/>
  <c r="L20"/>
  <c r="K20"/>
  <c r="K19"/>
  <c r="J19"/>
  <c r="I19"/>
  <c r="H19"/>
  <c r="G19"/>
  <c r="F19"/>
  <c r="E19"/>
  <c r="D19"/>
  <c r="L18"/>
  <c r="K18"/>
  <c r="K17" s="1"/>
  <c r="J17"/>
  <c r="I17"/>
  <c r="H17"/>
  <c r="G17"/>
  <c r="F17"/>
  <c r="E17"/>
  <c r="D17"/>
  <c r="L15"/>
  <c r="K15"/>
  <c r="L13"/>
  <c r="K13"/>
  <c r="K12"/>
  <c r="J12"/>
  <c r="I12"/>
  <c r="H12"/>
  <c r="G12"/>
  <c r="F12"/>
  <c r="E12"/>
  <c r="D12"/>
  <c r="L11"/>
  <c r="K11"/>
  <c r="K9" s="1"/>
  <c r="L10"/>
  <c r="K10"/>
  <c r="J9"/>
  <c r="I9"/>
  <c r="H9"/>
  <c r="G9"/>
  <c r="F9"/>
  <c r="E9"/>
  <c r="D9"/>
  <c r="L8"/>
  <c r="K8"/>
  <c r="K6" s="1"/>
  <c r="L7"/>
  <c r="K7"/>
  <c r="J6"/>
  <c r="I6"/>
  <c r="H6"/>
  <c r="G6"/>
  <c r="F6"/>
  <c r="E6"/>
  <c r="D6"/>
  <c r="L5"/>
  <c r="K5"/>
  <c r="K4"/>
  <c r="J4"/>
  <c r="I4"/>
  <c r="H4"/>
  <c r="G4"/>
  <c r="F4"/>
  <c r="E4"/>
  <c r="D4"/>
  <c r="J23" l="1"/>
  <c r="H23"/>
  <c r="D23"/>
  <c r="K23"/>
</calcChain>
</file>

<file path=xl/sharedStrings.xml><?xml version="1.0" encoding="utf-8"?>
<sst xmlns="http://schemas.openxmlformats.org/spreadsheetml/2006/main" count="1263" uniqueCount="211">
  <si>
    <t>ข้อมูล ณ วันที่ 8 เมษายน พ.ศ. 2559 (ส่งเสริม) ปรับปรุง 11 เมษายน 2559 (กองนโยบายและแผน)</t>
  </si>
  <si>
    <t>คณะ/สาขาวิชา/หลักสูตร/อาจารย์ประจำหลักสูตร</t>
  </si>
  <si>
    <t>สถานะ</t>
  </si>
  <si>
    <t>ตำแหน่ง</t>
  </si>
  <si>
    <t>วุฒิการศึกษา</t>
  </si>
  <si>
    <t>สาขาวิชาที่สังกัด</t>
  </si>
  <si>
    <t>คณะที่สังกัด</t>
  </si>
  <si>
    <t>หลักสูตรที่อาจารย์สังกัดทั้งหมด</t>
  </si>
  <si>
    <t>ประเภทบุคลากร</t>
  </si>
  <si>
    <t>หมายเหตุ</t>
  </si>
  <si>
    <t>อาจารย์ประจำหลักสูตร</t>
  </si>
  <si>
    <t>ทำงาน</t>
  </si>
  <si>
    <t>อาจารย์</t>
  </si>
  <si>
    <t>พนักงานมหาวิทยาลัย</t>
  </si>
  <si>
    <t>ข้าราชการพลเรือนในสถาบันอุดมศึกษา</t>
  </si>
  <si>
    <t>บธ.ม. (บริหารธุรกิจ)</t>
  </si>
  <si>
    <t>อาจารย์ประจำสาขาวิชา</t>
  </si>
  <si>
    <t>ผู้ช่วยศาสตราจารย์</t>
  </si>
  <si>
    <t>อาจารย์พิเศษ</t>
  </si>
  <si>
    <t>ลูกจ้างชั่วคราวรายเดือน</t>
  </si>
  <si>
    <t>ศึกษาต่อ</t>
  </si>
  <si>
    <t>อาจารย์พิเศษรายชั่วโมง</t>
  </si>
  <si>
    <t>ข้อมูลอาจารย์ประจำหลักสูตร แยกตามคณะ/สาขาวิชา ของหลักสูตร</t>
  </si>
  <si>
    <t>รองศาสตราจารย์</t>
  </si>
  <si>
    <t>-</t>
  </si>
  <si>
    <t>วท.ม. (เทคโนโลยีสารสนเทศ)</t>
  </si>
  <si>
    <t>อ้างอิงข้อมูลจากส่งเสริม</t>
  </si>
  <si>
    <t>คณะวิทยาการจัดการ</t>
  </si>
  <si>
    <t>สาขาวิชาการบัญชี</t>
  </si>
  <si>
    <t xml:space="preserve">     หลักสูตร : บัญชีบัณฑิต สาขาวิชาบัญชี หลักสูตรปี 2559 : ปรับปรุง : (ปกติ) </t>
  </si>
  <si>
    <t>อ้างอิงเอกสารหมายเลข 27</t>
  </si>
  <si>
    <t>        1. นางจินตนา   จันทนนท์</t>
  </si>
  <si>
    <t>บริหารธุรกิจมหาบัณฑิต (การบัญชี)</t>
  </si>
  <si>
    <t>        2. นางนิรมล   เนี่องสิทธะ</t>
  </si>
  <si>
    <t>บช.ม. (การบัญชี)</t>
  </si>
  <si>
    <t>        3. นางนวรัตน์   สุรัติวรพัทธ์</t>
  </si>
  <si>
    <t>        4. นางเกษร   ขาวสีจาน</t>
  </si>
  <si>
    <t>บธ.ม. (บริหารธุรกิจ-บัญชีการเงิน)</t>
  </si>
  <si>
    <t>        5. นางวาทินี   ศรีมหา</t>
  </si>
  <si>
    <t>สาขาวิชาเศรษฐศาสตร์ธุรกิจ</t>
  </si>
  <si>
    <t xml:space="preserve">    หลักสูตร : เศรษฐศาสตรบัณฑิต สาขาวิชาเศรษฐศาสตร์ธุรกิจ หลักสูตรปี 2555 : ปรับปรุง : (ปกติ) </t>
  </si>
  <si>
    <t>        1. นางศศิกานต์   สังข์ทอง</t>
  </si>
  <si>
    <t>ศ.ม. (เศรษฐศาสตร์ธุรกิจ)</t>
  </si>
  <si>
    <t>สาขาวิชาเศรษฐศาสตร์</t>
  </si>
  <si>
    <t>        2. นายชัยณรงค์   พูลเกษม</t>
  </si>
  <si>
    <t>เศรษฐศาสตรมหาบัณฑิต (เศรษฐศาสตร์)</t>
  </si>
  <si>
    <t>        3. นายอรรฆเดช   อุปชัย</t>
  </si>
  <si>
    <t>ศ.ม. (เศรษฐศาสตรธุรกิจ)</t>
  </si>
  <si>
    <t>สาขาวิชาการเงินการธนาคาร</t>
  </si>
  <si>
    <t>        4. นางสาวเจตรัมภา   พรหมทะสาร</t>
  </si>
  <si>
    <t>บัญชีมหาบัณฑิต (การบัญชี)</t>
  </si>
  <si>
    <t>        5. นายภคพล   คติวัฒน์</t>
  </si>
  <si>
    <t xml:space="preserve">    หลักสูตร : ปรัชญาดุษฎีบัณฑิต สาขาวิชาการบริหารการพัฒนา หลักสูตรปี 2559 : ใหม่ : (ปกติ) </t>
  </si>
  <si>
    <t>อ้างอิงเอกสารหมายเลข 35***</t>
  </si>
  <si>
    <t>        1. นายโสภัชย์   วรวิวัฒน์</t>
  </si>
  <si>
    <t>ปร.ด. (การบริหารการพัฒนา)</t>
  </si>
  <si>
    <t>สาขาวิชารัฐประศาสนศาสตร์</t>
  </si>
  <si>
    <t>บัณฑิตวิทยาลัย</t>
  </si>
  <si>
    <t>อาจารย์พิเศษ ประจำบัณฑิตวิทยาลัย</t>
  </si>
  <si>
    <t>        2. นายจิตติ   กิตติเลิศไพศาล</t>
  </si>
  <si>
    <t>Ph.D. (Development Administration)</t>
  </si>
  <si>
    <t xml:space="preserve">        3. นายพุฑฒจักร  สิทธิ</t>
  </si>
  <si>
    <t>Ph.D. (Social Buddhist Studies)</t>
  </si>
  <si>
    <t>สาขาวิชารัฐศาสตร์</t>
  </si>
  <si>
    <t>คณะมนุษยศาสตร์และสังคมศาสตร์</t>
  </si>
  <si>
    <t>        4. นางปูริดา   วิปัชชา</t>
  </si>
  <si>
    <t>ปร.ด. การพัฒนาการบริหาร (การบริหารธุรกิจ-การตลาด)</t>
  </si>
  <si>
    <t>สาขาวิชาการตลาด การจัดการโลจิสติกส์และการค้าปลีก</t>
  </si>
  <si>
    <t>        5. Mr.philip  Herschell NICHOLLS</t>
  </si>
  <si>
    <t>Ph.D. (humanities (law) environmental studies social issues)</t>
  </si>
  <si>
    <t xml:space="preserve">     หลักสูตร : รัฐประศาสนศาสตรบัณฑิต สาขาวิชารัฐประศาสนศาสตร์ หลักสูตรปี 2555 : ปรับปรุง : (ปกติ) </t>
  </si>
  <si>
    <t>อ้างอิงหมายเลข 47 หน้า 23</t>
  </si>
  <si>
    <t>        1. นายสามารถ   อัยกร</t>
  </si>
  <si>
    <t>รป.ม. (รัฐประศาสนศาสตร์)</t>
  </si>
  <si>
    <t>        2. นางสาวสายป่าน   จักษุจินดา</t>
  </si>
  <si>
    <t>รป.ม. (การจัดการภาครัฐและเอกชน)</t>
  </si>
  <si>
    <t>        3. นางศิรประภา   ราชพิลา</t>
  </si>
  <si>
    <t>        4. นายชาญชัย   ศุภวิจิตรพันธุ์</t>
  </si>
  <si>
    <t>รัฐประศาสนศาสตรมหาบัณฑิต (การจัดการสำหรับนักบริหาร)</t>
  </si>
  <si>
    <t>        5. นางสาวประภัสสร   ดาวะเศรษฐ์</t>
  </si>
  <si>
    <t>รป.ม. (การบริหารโครงการและนโยบาย)</t>
  </si>
  <si>
    <t>อ้างอิงเอกสารหมายเลข 45 หน้า 18***</t>
  </si>
  <si>
    <t xml:space="preserve">        2. นายสัญญาศรณ์  สวัสดิ์ไธสง</t>
  </si>
  <si>
    <t>ปร.ด. (รัฐประศาสนศาสตร์)</t>
  </si>
  <si>
    <t>        3. นายชาคริต   ชาญชิตปรีชา</t>
  </si>
  <si>
    <t>พบ.ม. (รัฐประศาสนศาสตร์)</t>
  </si>
  <si>
    <t>สาขาวิชาการบริหารทรัพยากรมนุษย์ และการจัดการทั่วไป</t>
  </si>
  <si>
    <t>        4. นายปรีชา   ธรรมวินทร</t>
  </si>
  <si>
    <t>ร.ม. (การปกครอง)</t>
  </si>
  <si>
    <t>สาขาวิชานิติศาสตร์</t>
  </si>
  <si>
    <t>         1. นายชาติชัย   อุดมกิจมงคล</t>
  </si>
  <si>
    <t>ปร.ด. (การจัดการ)</t>
  </si>
  <si>
    <t xml:space="preserve">         2. นางพิศณี  พรหมเทพ</t>
  </si>
  <si>
    <t>สาขาวิชาคอมพิวเตอร์ธุรกิจ</t>
  </si>
  <si>
    <t xml:space="preserve">    หลักสูตร : บริหารธุรกิจบัณฑิต สาขาวิชาคอมพิวเตอร์ธุรกิจ หลักสูตรปี 2559 : ปรับปรุง : (ปกติ) </t>
  </si>
  <si>
    <t>อ้างอิงหมายเลข 25</t>
  </si>
  <si>
    <t>        1. นางสาวปิยพัชร   วิมลโสภณกิตติ</t>
  </si>
  <si>
    <t>วท.ม. (การพัฒนาซอฟต์แวร์ด้านธูรกิจ)</t>
  </si>
  <si>
    <t>        2. นางสุพิชญา   นิลจินดา</t>
  </si>
  <si>
    <t>บธ.ม. (การจัดการทั่วไป)</t>
  </si>
  <si>
    <t>        3. นายศุภมิตร   บุญทา</t>
  </si>
  <si>
    <t>        4. นางนาฏลดา   เรืองชาญ</t>
  </si>
  <si>
    <t>        5. นายเด่นชัย   สมปอง</t>
  </si>
  <si>
    <t>ปร.ด. (คอมพิวเตอร์ศึกษา)</t>
  </si>
  <si>
    <t>         1. นางธิติมา   รจนา</t>
  </si>
  <si>
    <t>สาขาวิชาบริหารทรัพยากรมนุษย์และการจัดการทั่วไป</t>
  </si>
  <si>
    <t xml:space="preserve">    หลักสูตร : บริหารธุรกิจบัณฑิต สาขาวิชาบริหารธุรกิจ หลักสูตรปี 2559 : ปรับปรุง : (ปกติ) </t>
  </si>
  <si>
    <t>อ้างอิงหมายเลข 26</t>
  </si>
  <si>
    <t>        1. นายเกริกไกร   ปริญญาพล</t>
  </si>
  <si>
    <t>บริหารธุรกิจมหาบัณฑิต (การจัดการโลจิสติกส์)</t>
  </si>
  <si>
    <t>บริหารธุรกิจบัณฑิต : หลักสูตรปี 2559 ปรับปรุง สาขาบริหารธุรกิจ (ปกติ),</t>
  </si>
  <si>
    <t>        2. นางสาวชัญญานุช   พลธรรม</t>
  </si>
  <si>
    <t>บธ.ม. (การจัดการโลจิสติกส์)</t>
  </si>
  <si>
    <t>        3. นางเมธาวี   ยีมิน</t>
  </si>
  <si>
    <t>        4. นางสาวกาญจนาภรณ์   นิลจินดา</t>
  </si>
  <si>
    <t>บธ.ม. (การจัดการการตลาด)</t>
  </si>
  <si>
    <t>        5. นางนันทกาญจน์   เกิดมาลัย</t>
  </si>
  <si>
    <t>        6. นายวราธร   พรหมนิล</t>
  </si>
  <si>
    <t>        7. นางรุจิรา   จงคล้ายกลาง</t>
  </si>
  <si>
    <t>        7. นางสาวชฎาพร   แนบชิด</t>
  </si>
  <si>
    <t>        9. นางกชพร   จันทร์เรือง</t>
  </si>
  <si>
    <t>ศิลปศาสตรมหาบัณฑิต (จิตวิทยาอุตสาหกรรมและองค์การ)</t>
  </si>
  <si>
    <t>        10. นายวัชระ   อักขระ</t>
  </si>
  <si>
    <t>บธ.บ. (บริหารธุรกิจ)</t>
  </si>
  <si>
    <t>        8. นางอิรยา   มณีเขียว</t>
  </si>
  <si>
    <t>บธ.ม. (การเงินและการธนาคาร)</t>
  </si>
  <si>
    <t>        9. นางสาวดวงฤดี   อิ่มบุญสุ</t>
  </si>
  <si>
    <t>        10. นางอรทัย   พันธ์สวรรค์</t>
  </si>
  <si>
    <t>ศศ.ม. (รัฐศาสตร์)</t>
  </si>
  <si>
    <t>        11. นางสาวปิยะวดี   ยอดนา</t>
  </si>
  <si>
    <t>(MBA.) Master of Business Administration</t>
  </si>
  <si>
    <t>        15. นางมิ่งสกุล   โฮมวงศ์</t>
  </si>
  <si>
    <t>        12. นางนันทิยา   ผิวงาม</t>
  </si>
  <si>
    <t>กศ.ม. (ธุรกิจศึกษา)</t>
  </si>
  <si>
    <t xml:space="preserve">         1. นางสาวปิยะจินต์  ปัทมดิลก</t>
  </si>
  <si>
    <t xml:space="preserve">         2. นายวศิน  เพชรพงศ์พันธ์</t>
  </si>
  <si>
    <t xml:space="preserve">    หลักสูตร : บริหารธุรกิจบัณฑิต สาขาวิชาการจัดการธุรกิจค้าปลีก หลักสูตรปี 2557 : ใหม่ : (ปกติ) </t>
  </si>
  <si>
    <t>        1. นายศักดาเดช   กุลากุล</t>
  </si>
  <si>
    <t>        2. นายชัยยศ   ณัฐอังกูร</t>
  </si>
  <si>
    <t>MBA. (บริหารธุรกิจ)</t>
  </si>
  <si>
    <t xml:space="preserve">         1. นายวิทวัส  ปานศุภวัชร</t>
  </si>
  <si>
    <t>สาขาวิชานิเทศศาสตร์</t>
  </si>
  <si>
    <t>     หลักสูตร : นิเทศศาสตรบัณฑิต  สาขาวิชานิเทศศาสตร์ หลักสูตรปี 2558 : เปลี่ยนแปลงอาจารย์ประจำหลักสูตร : (ปกติ)</t>
  </si>
  <si>
    <t>        1. นางสาวนันธารา   ธุลารัตน์</t>
  </si>
  <si>
    <t>ศศ.ม. (การสื่อสารการพัฒนาการ)</t>
  </si>
  <si>
    <t>        2. นางสาวภัทร์ศินี   แสนสำแดง</t>
  </si>
  <si>
    <t>นิเทศศาสตรมหาบัณฑิต (การสื่อสารมวลชน)</t>
  </si>
  <si>
    <t>        3. นางสาวลฎาภา   ศรีพสุดา</t>
  </si>
  <si>
    <t>นศ.ม. (นิเทศศาสตร์)</t>
  </si>
  <si>
    <t>        4. นายจิรภัทร   เริ่มศรี</t>
  </si>
  <si>
    <t>ศิลปศาสตรมหาบัณฑิต (เทคโนโลยีสารสนเทศ)</t>
  </si>
  <si>
    <t>        5. นายสิทธิศักดิ์   สุวรรณี</t>
  </si>
  <si>
    <t>นิเทศศาสตรมหาบัณฑิต (การสื่อสารดิจิทัล)</t>
  </si>
  <si>
    <t>เพิ่มแขนง</t>
  </si>
  <si>
    <t>ค.อ.ม. (เทคโนโลยีคอมพิวเตอร์)</t>
  </si>
  <si>
    <t>บุคคลภายนอก</t>
  </si>
  <si>
    <t>อ้างอิงหมายเลข 7</t>
  </si>
  <si>
    <t>ซ้ำหลักสูตรรัฐศาสตร์</t>
  </si>
  <si>
    <t>ซ้ำหลักสูตรรัฐประศาสนศาสตรบัณฑิต</t>
  </si>
  <si>
    <t xml:space="preserve">         2. นางจีระนันต์  เจริญรัตน์</t>
  </si>
  <si>
    <t xml:space="preserve">         3. นางสาวสิริพาพร  ยืนสุข</t>
  </si>
  <si>
    <t>บัญชีบัณฑิต : หลักสูตรปี 2559 ปรับปรุง สาขาบัญชี (ปกติ)</t>
  </si>
  <si>
    <t>เศรษฐศาสตรบัณฑิต : หลักสูตรปี 2555 ปรับปรุง สาขาเศรษฐศาสตร์ธุรกิจ (ปกติ)</t>
  </si>
  <si>
    <t>ปรัชญาดุษฎีบัณฑิต : หลักสูตรปี 2559 ใหม่ สาขาการบริหารการพัฒนา (ปกติ)</t>
  </si>
  <si>
    <t>รัฐประศาสนศาสตรบัณฑิต : หลักสูตรปี 2555 ปรับปรุง สาขารัฐประศาสนศาสตร์ (ปกติ)</t>
  </si>
  <si>
    <t>รัฐประศาสนศาสตรมหาบัณฑิต : หลักสูตรปี 2554 ใหม่ สาขารัฐประศาสนศาสตร์ (ปกติ)</t>
  </si>
  <si>
    <t>บริหารธุรกิจบัณฑิต : หลักสูตรปี 2554 ปรับปรุง สาขาบริหารธุรกิจ (ปกติ),รัฐประศาสนศาสตรมหาบัณฑิต : หลักสูตรปี 2554 
ใหม่ สาขารัฐประศาสนศาสตร์
(ปกติ)</t>
  </si>
  <si>
    <t>รัฐประศาสนศาสตรบัณฑิต : หลักสูตรปี 2554 ปรับปรุง สาขาการปกครองท้องถิ่น (ปกติ),รัฐประศาสนศาสตรมหาบัณฑิต : หลักสูตรปี 2554 ใหม่ สาขารัฐประศาสนศาสตร์ (ปกติ)</t>
  </si>
  <si>
    <t>บริหารธุรกิจบัณฑิต : หลักสูตรปี 2559 ปรับปรุง สาขาคอมพิวเตอร์ธุรกิจ (ปกติ)</t>
  </si>
  <si>
    <t>บริหารธุรกิจบัณฑิต : หลักสูตรปี 2559 ปรับปรุง สาขาบริหารธุรกิจ (ปกติ)</t>
  </si>
  <si>
    <t>บริหารธุรกิจบัณฑิต : หลักสูตรปี 2557 ใหม่ สาขาการจัดการธุรกิจค้าปลีก (ปกติ)</t>
  </si>
  <si>
    <t>นิเทศศาสตรบัณฑิต : หลักสูตรปี 2558 เปลี่ยนแปลงอาจารย์ประจำหลักสูตร สาขานิเทศศาสตร์ (ปกติ)</t>
  </si>
  <si>
    <t>      หลักสูตร : รัฐประศาสนศาสตรมหาบัณฑิต สาขาวิชารัฐประศาสนศาสตร์ หลักสูตรปี 2555 : ใหม่ : (ปกติ)</t>
  </si>
  <si>
    <t xml:space="preserve"> 4. นายกวีวัธน  นุชนุ่ม</t>
  </si>
  <si>
    <t xml:space="preserve"> 3. นายเกษม  โรจนประเสริฐ</t>
  </si>
  <si>
    <t xml:space="preserve">บธ.ม. (การจัดการธุรกิจค้าปลีก)
</t>
  </si>
  <si>
    <t xml:space="preserve">สถาบันการจัดการ
ปัญญาภิวัฒน์
</t>
  </si>
  <si>
    <t xml:space="preserve">บธ.ม. (การจัดการธุรกิจค้าปลีก)
</t>
  </si>
  <si>
    <t xml:space="preserve">บธ.ม. (บริหารธุรกิจ)
</t>
  </si>
  <si>
    <t>ม.รามคำแหง</t>
  </si>
  <si>
    <t xml:space="preserve">บริหารธุรกิจบัณฑิต สาขาวิชาการจัดการธุรกิจค้าปลีก หลักสูตรปี 2557 : ใหม่ : (ปกติ) </t>
  </si>
  <si>
    <t>ภายนอก</t>
  </si>
  <si>
    <t xml:space="preserve"> 5. นายหิรัญ กิตติเลิศไพศา</t>
  </si>
  <si>
    <t>จำนวนอาจารย์ประจำหลักสูตรแยกตามประเภทบุคลากร</t>
  </si>
  <si>
    <t>ลำดับ</t>
  </si>
  <si>
    <t>หลักสูตร</t>
  </si>
  <si>
    <t>คณะ</t>
  </si>
  <si>
    <t>ข้าราชการ</t>
  </si>
  <si>
    <t>พนักงานราชการ</t>
  </si>
  <si>
    <t>รวม</t>
  </si>
  <si>
    <t>บัญชีบัณฑิต บัญชี (ใหม่ 2559)</t>
  </si>
  <si>
    <t>เศรษฐศาสตรบัณฑิต เศรษฐศาสตร์ธุรกิจ (ปรับปรุง 2555)</t>
  </si>
  <si>
    <t>ปรัชญาดุษฎีบัณฑิต การบริหารการพัฒนา (ใหม่ 2559)</t>
  </si>
  <si>
    <t>รัฐประศาสนศาสตรบัณฑิต รัฐประศาสนศาสตร์ (ปรับปรุง 2555)</t>
  </si>
  <si>
    <t>รัฐประศาสนศาสตรมหาบัณฑิต รัฐประศาสนศาสตร์ (ใหม่ 2555)</t>
  </si>
  <si>
    <t>บริหารธุรกิจบัณฑิต คอมพิวเตอร์ธุรกิจ (ปรับปรุง 2559)</t>
  </si>
  <si>
    <t>บริหารธุรกิจบัณฑิต บริหารธุรกิจ (ปรับปรุง 2559)</t>
  </si>
  <si>
    <t>บริหารธุรกิจบัณฑิต การจัดการธุรกิจค้าปลีก (ใหม่ 2557)</t>
  </si>
  <si>
    <t>นิเทศศาสตรบัณฑิต นิเทศศาสตร์ (ใหม่ 2558)</t>
  </si>
  <si>
    <t>สส.ด. (การบริหารสังคม)</t>
  </si>
  <si>
    <t>รัฐประศาสนศาสตรมหาบัณฑิต : หลักสูตรปี 2554 ใหม่ สาขารัฐประศาสนศาสตร์ (ปกติ),</t>
  </si>
  <si>
    <t>    หลักสูตร : บริหารธุรกิจบัณฑิต สาขาวิชาการจัดการสื่อสมัยใหม่ (หลักสูตรใหม่)</t>
  </si>
  <si>
    <t>บริหารธุรกิจบัณฑิต สาขาวิชาการจัดการสื่อสมัยใหม่ (หลักสูตรใหม่)</t>
  </si>
  <si>
    <t>        1. นายชนินทร์   วะสีนนท์</t>
  </si>
  <si>
    <t>คอ.ม. (คอมพิวเตอร์และเทคโนโลยีสารสนเทศ)</t>
  </si>
  <si>
    <t>รัฐศาสตรบัณฑิต : หลักสูตรปี 
2559 ปรับปรุง สาขารัฐศาสตร์
 (ปกติ)</t>
  </si>
  <si>
    <t>รัฐประศาสนศาสตรมหาบัณฑิต  :  หลักสูตรปี : 2555 :: ปรับปรุง</t>
  </si>
  <si>
    <t>วท.ม. (การจัดการทรัพยากรธรรมชาติ)</t>
  </si>
  <si>
    <t>ปร.ด. (บริหารธุรกิจ)</t>
  </si>
  <si>
    <t>บธ.บ. (บริหารธุรกิจมหาบัณฑิต)</t>
  </si>
  <si>
    <t>น.ม. (การโฆษณา)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</si>
</sst>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rgb="FF000000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rgb="FF006100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9C0006"/>
      <name val="Tahoma"/>
      <family val="2"/>
      <scheme val="minor"/>
    </font>
    <font>
      <b/>
      <sz val="14"/>
      <name val="TH SarabunPSK"/>
      <family val="2"/>
    </font>
    <font>
      <sz val="14"/>
      <name val="Tahoma"/>
      <family val="2"/>
      <charset val="222"/>
      <scheme val="minor"/>
    </font>
    <font>
      <sz val="14"/>
      <name val="TH SarabunPSK"/>
      <family val="2"/>
    </font>
    <font>
      <sz val="14"/>
      <color rgb="FFFF0000"/>
      <name val="TH SarabunPSK"/>
      <family val="2"/>
    </font>
    <font>
      <sz val="14"/>
      <color rgb="FFFF000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7" fillId="5" borderId="1" applyNumberFormat="0" applyFont="0" applyAlignment="0" applyProtection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3" fillId="8" borderId="0" xfId="0" applyFont="1" applyFill="1"/>
    <xf numFmtId="0" fontId="5" fillId="0" borderId="2" xfId="0" applyFont="1" applyBorder="1" applyAlignment="1">
      <alignment vertical="top" wrapText="1"/>
    </xf>
    <xf numFmtId="0" fontId="6" fillId="0" borderId="2" xfId="0" applyFont="1" applyBorder="1"/>
    <xf numFmtId="0" fontId="6" fillId="0" borderId="0" xfId="0" applyFont="1"/>
    <xf numFmtId="0" fontId="13" fillId="0" borderId="0" xfId="0" applyFont="1"/>
    <xf numFmtId="0" fontId="12" fillId="9" borderId="8" xfId="0" applyFont="1" applyFill="1" applyBorder="1" applyAlignment="1">
      <alignment horizontal="left" vertical="top" wrapText="1" indent="1"/>
    </xf>
    <xf numFmtId="0" fontId="12" fillId="9" borderId="9" xfId="0" applyFont="1" applyFill="1" applyBorder="1" applyAlignment="1">
      <alignment horizontal="left" vertical="top" wrapText="1" indent="1"/>
    </xf>
    <xf numFmtId="0" fontId="13" fillId="9" borderId="0" xfId="0" applyFont="1" applyFill="1" applyAlignment="1">
      <alignment horizontal="left" indent="1"/>
    </xf>
    <xf numFmtId="0" fontId="5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12" fillId="9" borderId="2" xfId="0" applyFont="1" applyFill="1" applyBorder="1" applyAlignment="1">
      <alignment horizontal="left" vertical="top" wrapText="1" indent="1"/>
    </xf>
    <xf numFmtId="0" fontId="15" fillId="0" borderId="2" xfId="0" applyFont="1" applyBorder="1" applyAlignment="1">
      <alignment vertical="top" wrapText="1"/>
    </xf>
    <xf numFmtId="0" fontId="16" fillId="0" borderId="0" xfId="0" applyFont="1"/>
    <xf numFmtId="0" fontId="2" fillId="6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vertical="top" wrapText="1"/>
    </xf>
    <xf numFmtId="0" fontId="2" fillId="8" borderId="9" xfId="0" applyFont="1" applyFill="1" applyBorder="1" applyAlignment="1">
      <alignment vertical="top" wrapText="1"/>
    </xf>
    <xf numFmtId="0" fontId="2" fillId="8" borderId="13" xfId="0" applyFont="1" applyFill="1" applyBorder="1" applyAlignment="1">
      <alignment vertical="top" wrapText="1"/>
    </xf>
    <xf numFmtId="0" fontId="12" fillId="9" borderId="13" xfId="0" applyFont="1" applyFill="1" applyBorder="1" applyAlignment="1">
      <alignment horizontal="left" vertical="top" wrapText="1" indent="1"/>
    </xf>
    <xf numFmtId="0" fontId="2" fillId="8" borderId="12" xfId="0" applyFont="1" applyFill="1" applyBorder="1" applyAlignment="1">
      <alignment vertical="top" wrapText="1"/>
    </xf>
    <xf numFmtId="0" fontId="2" fillId="8" borderId="6" xfId="0" applyFont="1" applyFill="1" applyBorder="1" applyAlignment="1">
      <alignment vertical="top" wrapText="1"/>
    </xf>
    <xf numFmtId="0" fontId="2" fillId="8" borderId="15" xfId="0" applyFont="1" applyFill="1" applyBorder="1" applyAlignment="1">
      <alignment vertical="top" wrapText="1"/>
    </xf>
    <xf numFmtId="0" fontId="12" fillId="9" borderId="12" xfId="0" applyFont="1" applyFill="1" applyBorder="1" applyAlignment="1">
      <alignment horizontal="left" vertical="top" wrapText="1" indent="1"/>
    </xf>
    <xf numFmtId="0" fontId="12" fillId="9" borderId="6" xfId="0" applyFont="1" applyFill="1" applyBorder="1" applyAlignment="1">
      <alignment horizontal="left" vertical="top" wrapText="1" indent="1"/>
    </xf>
    <xf numFmtId="0" fontId="12" fillId="9" borderId="0" xfId="0" applyFont="1" applyFill="1" applyBorder="1" applyAlignment="1">
      <alignment horizontal="left" vertical="top" wrapText="1" indent="1"/>
    </xf>
    <xf numFmtId="0" fontId="12" fillId="9" borderId="17" xfId="0" applyFont="1" applyFill="1" applyBorder="1" applyAlignment="1">
      <alignment horizontal="left" vertical="top" wrapText="1" indent="1"/>
    </xf>
    <xf numFmtId="0" fontId="2" fillId="8" borderId="0" xfId="0" applyFont="1" applyFill="1" applyBorder="1" applyAlignment="1">
      <alignment vertical="top" wrapText="1"/>
    </xf>
    <xf numFmtId="0" fontId="2" fillId="8" borderId="17" xfId="0" applyFont="1" applyFill="1" applyBorder="1" applyAlignment="1">
      <alignment vertical="top" wrapText="1"/>
    </xf>
    <xf numFmtId="0" fontId="13" fillId="0" borderId="0" xfId="0" applyFont="1" applyFill="1"/>
    <xf numFmtId="0" fontId="14" fillId="0" borderId="0" xfId="0" applyFont="1"/>
    <xf numFmtId="0" fontId="5" fillId="0" borderId="7" xfId="0" applyFont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0" xfId="0" applyFont="1" applyFill="1"/>
    <xf numFmtId="0" fontId="5" fillId="0" borderId="2" xfId="0" applyFont="1" applyFill="1" applyBorder="1" applyAlignment="1">
      <alignment vertical="top" wrapText="1"/>
    </xf>
    <xf numFmtId="0" fontId="6" fillId="0" borderId="0" xfId="0" applyFont="1" applyFill="1"/>
    <xf numFmtId="0" fontId="3" fillId="0" borderId="0" xfId="0" applyFont="1" applyFill="1"/>
    <xf numFmtId="0" fontId="6" fillId="0" borderId="0" xfId="0" applyFont="1" applyAlignment="1">
      <alignment vertical="top"/>
    </xf>
    <xf numFmtId="0" fontId="17" fillId="0" borderId="0" xfId="0" applyFont="1"/>
    <xf numFmtId="0" fontId="6" fillId="8" borderId="0" xfId="0" applyFont="1" applyFill="1"/>
    <xf numFmtId="0" fontId="14" fillId="9" borderId="0" xfId="0" applyFont="1" applyFill="1" applyAlignment="1">
      <alignment horizontal="left" indent="1"/>
    </xf>
    <xf numFmtId="0" fontId="15" fillId="0" borderId="0" xfId="0" applyFont="1"/>
    <xf numFmtId="0" fontId="5" fillId="0" borderId="7" xfId="0" applyFont="1" applyBorder="1" applyAlignment="1">
      <alignment horizontal="left" vertical="top" wrapText="1" indent="3"/>
    </xf>
    <xf numFmtId="0" fontId="5" fillId="0" borderId="2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 indent="3"/>
    </xf>
    <xf numFmtId="0" fontId="14" fillId="0" borderId="2" xfId="0" applyFont="1" applyBorder="1" applyAlignment="1">
      <alignment horizontal="left" vertical="top" wrapText="1" indent="2"/>
    </xf>
    <xf numFmtId="0" fontId="19" fillId="0" borderId="0" xfId="9" applyFont="1" applyFill="1"/>
    <xf numFmtId="0" fontId="19" fillId="0" borderId="0" xfId="7" applyFont="1" applyFill="1" applyBorder="1" applyAlignment="1">
      <alignment horizontal="center" vertical="center"/>
    </xf>
    <xf numFmtId="0" fontId="20" fillId="0" borderId="0" xfId="0" applyFont="1"/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187" fontId="20" fillId="0" borderId="2" xfId="10" applyNumberFormat="1" applyFont="1" applyBorder="1" applyAlignment="1">
      <alignment vertical="center" wrapText="1"/>
    </xf>
    <xf numFmtId="187" fontId="20" fillId="0" borderId="2" xfId="10" applyNumberFormat="1" applyFont="1" applyBorder="1"/>
    <xf numFmtId="0" fontId="20" fillId="0" borderId="18" xfId="0" applyFont="1" applyBorder="1"/>
    <xf numFmtId="0" fontId="20" fillId="0" borderId="19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187" fontId="20" fillId="0" borderId="0" xfId="10" applyNumberFormat="1" applyFont="1"/>
    <xf numFmtId="0" fontId="19" fillId="12" borderId="2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 wrapText="1"/>
    </xf>
    <xf numFmtId="187" fontId="19" fillId="12" borderId="2" xfId="10" applyNumberFormat="1" applyFont="1" applyFill="1" applyBorder="1" applyAlignment="1">
      <alignment horizontal="center" vertical="center" wrapText="1"/>
    </xf>
    <xf numFmtId="187" fontId="19" fillId="12" borderId="2" xfId="10" applyNumberFormat="1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20" fillId="12" borderId="0" xfId="0" applyFont="1" applyFill="1"/>
    <xf numFmtId="0" fontId="19" fillId="12" borderId="2" xfId="0" applyFont="1" applyFill="1" applyBorder="1" applyAlignment="1">
      <alignment horizontal="center"/>
    </xf>
    <xf numFmtId="187" fontId="19" fillId="0" borderId="0" xfId="10" applyNumberFormat="1" applyFont="1" applyFill="1" applyBorder="1" applyAlignment="1">
      <alignment horizontal="center" vertical="center"/>
    </xf>
    <xf numFmtId="187" fontId="19" fillId="12" borderId="2" xfId="10" applyNumberFormat="1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19" fillId="12" borderId="0" xfId="0" applyFont="1" applyFill="1" applyAlignment="1">
      <alignment horizontal="center"/>
    </xf>
    <xf numFmtId="0" fontId="12" fillId="9" borderId="2" xfId="0" applyFont="1" applyFill="1" applyBorder="1" applyAlignment="1">
      <alignment horizontal="left" vertical="top" wrapText="1" indent="1"/>
    </xf>
    <xf numFmtId="0" fontId="21" fillId="0" borderId="2" xfId="0" applyFont="1" applyBorder="1" applyAlignment="1">
      <alignment vertical="center" wrapText="1"/>
    </xf>
    <xf numFmtId="187" fontId="21" fillId="0" borderId="2" xfId="10" applyNumberFormat="1" applyFont="1" applyBorder="1" applyAlignment="1">
      <alignment vertical="center" wrapText="1"/>
    </xf>
    <xf numFmtId="187" fontId="21" fillId="0" borderId="2" xfId="10" applyNumberFormat="1" applyFont="1" applyBorder="1"/>
    <xf numFmtId="0" fontId="21" fillId="0" borderId="0" xfId="0" applyFont="1" applyBorder="1"/>
    <xf numFmtId="0" fontId="21" fillId="0" borderId="0" xfId="0" applyFont="1" applyFill="1" applyBorder="1" applyAlignment="1">
      <alignment vertical="center" wrapText="1"/>
    </xf>
    <xf numFmtId="0" fontId="21" fillId="0" borderId="0" xfId="0" applyFont="1"/>
    <xf numFmtId="0" fontId="19" fillId="11" borderId="2" xfId="0" applyFont="1" applyFill="1" applyBorder="1" applyAlignment="1">
      <alignment horizontal="left" vertical="center" wrapText="1"/>
    </xf>
    <xf numFmtId="0" fontId="19" fillId="11" borderId="2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 wrapText="1"/>
    </xf>
    <xf numFmtId="187" fontId="19" fillId="11" borderId="2" xfId="10" applyNumberFormat="1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/>
    </xf>
    <xf numFmtId="0" fontId="20" fillId="11" borderId="0" xfId="0" applyFont="1" applyFill="1"/>
    <xf numFmtId="0" fontId="21" fillId="0" borderId="2" xfId="0" applyFont="1" applyBorder="1" applyAlignment="1">
      <alignment horizontal="center"/>
    </xf>
    <xf numFmtId="0" fontId="12" fillId="9" borderId="16" xfId="0" applyFont="1" applyFill="1" applyBorder="1" applyAlignment="1">
      <alignment horizontal="left" vertical="top" wrapText="1" indent="1"/>
    </xf>
    <xf numFmtId="0" fontId="19" fillId="0" borderId="0" xfId="7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left" vertical="top" wrapText="1"/>
    </xf>
    <xf numFmtId="0" fontId="2" fillId="8" borderId="6" xfId="0" applyFont="1" applyFill="1" applyBorder="1" applyAlignment="1">
      <alignment horizontal="left" vertical="top" wrapText="1"/>
    </xf>
    <xf numFmtId="0" fontId="5" fillId="10" borderId="8" xfId="0" applyFont="1" applyFill="1" applyBorder="1" applyAlignment="1">
      <alignment vertical="top" wrapText="1"/>
    </xf>
    <xf numFmtId="0" fontId="5" fillId="10" borderId="9" xfId="0" applyFont="1" applyFill="1" applyBorder="1" applyAlignment="1">
      <alignment vertical="top" wrapText="1"/>
    </xf>
    <xf numFmtId="0" fontId="5" fillId="10" borderId="13" xfId="0" applyFont="1" applyFill="1" applyBorder="1" applyAlignment="1">
      <alignment vertical="top" wrapText="1"/>
    </xf>
    <xf numFmtId="0" fontId="5" fillId="10" borderId="10" xfId="0" applyFont="1" applyFill="1" applyBorder="1" applyAlignment="1">
      <alignment vertical="top" wrapText="1"/>
    </xf>
    <xf numFmtId="0" fontId="5" fillId="10" borderId="11" xfId="0" applyFont="1" applyFill="1" applyBorder="1" applyAlignment="1">
      <alignment vertical="top" wrapText="1"/>
    </xf>
    <xf numFmtId="0" fontId="5" fillId="10" borderId="14" xfId="0" applyFont="1" applyFill="1" applyBorder="1" applyAlignment="1">
      <alignment vertical="top" wrapText="1"/>
    </xf>
    <xf numFmtId="0" fontId="14" fillId="10" borderId="16" xfId="0" applyFont="1" applyFill="1" applyBorder="1" applyAlignment="1">
      <alignment vertical="top" wrapText="1"/>
    </xf>
    <xf numFmtId="0" fontId="14" fillId="10" borderId="0" xfId="0" applyFont="1" applyFill="1" applyBorder="1" applyAlignment="1">
      <alignment vertical="top" wrapText="1"/>
    </xf>
    <xf numFmtId="0" fontId="14" fillId="1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7" borderId="8" xfId="0" applyFont="1" applyFill="1" applyBorder="1" applyAlignment="1">
      <alignment vertical="top" wrapText="1"/>
    </xf>
    <xf numFmtId="0" fontId="2" fillId="7" borderId="9" xfId="0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 wrapText="1"/>
    </xf>
    <xf numFmtId="0" fontId="2" fillId="8" borderId="16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5" fillId="10" borderId="3" xfId="0" applyFont="1" applyFill="1" applyBorder="1" applyAlignment="1">
      <alignment vertical="top" wrapText="1"/>
    </xf>
    <xf numFmtId="0" fontId="5" fillId="10" borderId="4" xfId="0" applyFont="1" applyFill="1" applyBorder="1" applyAlignment="1">
      <alignment vertical="top" wrapText="1"/>
    </xf>
    <xf numFmtId="0" fontId="5" fillId="10" borderId="5" xfId="0" applyFont="1" applyFill="1" applyBorder="1" applyAlignment="1">
      <alignment vertical="top" wrapText="1"/>
    </xf>
  </cellXfs>
  <cellStyles count="12">
    <cellStyle name="Comma 2" xfId="10"/>
    <cellStyle name="Normal 2" xfId="1"/>
    <cellStyle name="Normal 2 2" xfId="2"/>
    <cellStyle name="เครื่องหมายจุลภาค 2" xfId="3"/>
    <cellStyle name="เครื่องหมายจุลภาค 2 2" xfId="11"/>
    <cellStyle name="ดี 2" xfId="4"/>
    <cellStyle name="ปกติ" xfId="0" builtinId="0"/>
    <cellStyle name="ปกติ 2" xfId="5"/>
    <cellStyle name="ปกติ 2 2" xfId="9"/>
    <cellStyle name="ปานกลาง 2" xfId="6"/>
    <cellStyle name="แย่ 2" xfId="7"/>
    <cellStyle name="หมายเหตุ 2" xfId="8"/>
  </cellStyles>
  <dxfs count="0"/>
  <tableStyles count="0" defaultTableStyle="TableStyleMedium2" defaultPivotStyle="PivotStyleLight16"/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629;&#3634;&#3592;&#3634;&#3619;&#3618;&#3660;&#3611;&#3619;&#3632;&#3592;&#3635;&#3627;&#3621;&#3633;&#3585;&#3626;&#3641;&#3605;&#3619;%20&#3603;%2015%20&#3648;&#3617;&#3618;5/&#3629;&#3634;&#3592;&#3634;&#3619;&#3618;&#3660;&#3611;&#3619;&#3632;&#3592;&#3635;&#3627;&#3621;&#3633;&#3585;&#3626;&#3641;&#3605;&#3619;%20&#3603;%2015%20&#3648;&#3617;&#3625;&#3634;&#3618;&#3609;%202559-&#3621;&#3656;&#3634;&#3626;&#3640;&#36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หลักสูตร"/>
      <sheetName val="สรุปจำนวนอาจารย์ประจำหลักสูตร"/>
      <sheetName val="อาจารย์ประจำหลักสูตร"/>
      <sheetName val="อาจารยไม่ประจำหลักสูตร"/>
      <sheetName val="ครุศาสตร์"/>
      <sheetName val="Sheet4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1.1000000000000001</v>
          </cell>
          <cell r="C3" t="str">
            <v>สาขาวิชาการบริหารและพัฒนาการศึกษา</v>
          </cell>
        </row>
        <row r="4">
          <cell r="B4">
            <v>1.2</v>
          </cell>
          <cell r="C4" t="str">
            <v>สาขาวิชาวิจัยและประเมินผลการศึกษา</v>
          </cell>
        </row>
        <row r="5">
          <cell r="B5">
            <v>1.3</v>
          </cell>
          <cell r="C5" t="str">
            <v>สาขาวิชาหลักสูตรและการสอน</v>
          </cell>
        </row>
        <row r="6">
          <cell r="B6">
            <v>1.4</v>
          </cell>
          <cell r="C6" t="str">
            <v>สาขาวิชาการศึกษาปฐมวัย</v>
          </cell>
        </row>
        <row r="7">
          <cell r="B7">
            <v>1.5</v>
          </cell>
          <cell r="C7" t="str">
            <v>สาขาวิชาการศึกษาพิเศษ</v>
          </cell>
        </row>
        <row r="8">
          <cell r="B8">
            <v>1.6</v>
          </cell>
          <cell r="C8" t="str">
            <v>สาขาวิชาพลศึกษาและวิทยศาสตร์การกีฬา</v>
          </cell>
        </row>
        <row r="9">
          <cell r="B9">
            <v>1.7</v>
          </cell>
          <cell r="C9" t="str">
            <v>สาขาวิชานวัตกรรมและคอมพิวเตอร์ศึกษา</v>
          </cell>
        </row>
        <row r="10">
          <cell r="B10">
            <v>1.8</v>
          </cell>
          <cell r="C10" t="str">
            <v>จิตวิทยาการศึกษาและการแนะแนว</v>
          </cell>
        </row>
        <row r="11">
          <cell r="B11">
            <v>2.1</v>
          </cell>
          <cell r="C11" t="str">
            <v>สาขาวิชาพืชศาสตร์</v>
          </cell>
        </row>
        <row r="12">
          <cell r="B12">
            <v>2.2000000000000002</v>
          </cell>
          <cell r="C12" t="str">
            <v>สาขาวิชาสัตวศาสตร์</v>
          </cell>
        </row>
        <row r="13">
          <cell r="B13">
            <v>2.2999999999999998</v>
          </cell>
          <cell r="C13" t="str">
            <v>สาขาวิชาการประมง</v>
          </cell>
        </row>
        <row r="14">
          <cell r="B14">
            <v>2.4</v>
          </cell>
          <cell r="C14" t="str">
            <v>สาขาวิชาเทคโนโลยีการอาหาร</v>
          </cell>
        </row>
        <row r="15">
          <cell r="B15">
            <v>3.1</v>
          </cell>
          <cell r="C15" t="str">
            <v>สาขาวิชาโยธาและสถาปัตยกรรม</v>
          </cell>
        </row>
        <row r="16">
          <cell r="B16">
            <v>3.2</v>
          </cell>
          <cell r="C16" t="str">
            <v>สาขาวิชาไฟฟ้าและอิเล็กทรอนิกส์</v>
          </cell>
        </row>
        <row r="17">
          <cell r="B17">
            <v>3.3</v>
          </cell>
          <cell r="C17" t="str">
            <v>สาขาวิชาเครื่องกลและอุตสาหการ</v>
          </cell>
        </row>
        <row r="18">
          <cell r="B18">
            <v>4.0999999999999996</v>
          </cell>
          <cell r="C18" t="str">
            <v>สาขาวิชาภาษาต่างประเทศ</v>
          </cell>
        </row>
        <row r="19">
          <cell r="B19">
            <v>4.2</v>
          </cell>
          <cell r="C19" t="str">
            <v>สาขาวิชาภาษาไทย</v>
          </cell>
        </row>
        <row r="20">
          <cell r="B20">
            <v>4.3</v>
          </cell>
          <cell r="C20" t="str">
            <v>สาขาวิชาสารสนเทศศาสตร์</v>
          </cell>
        </row>
        <row r="21">
          <cell r="B21">
            <v>4.4000000000000004</v>
          </cell>
          <cell r="C21" t="str">
            <v>สาขาวิชาการท่องเที่ยวและการโรงแรม</v>
          </cell>
        </row>
        <row r="22">
          <cell r="B22">
            <v>4.5</v>
          </cell>
          <cell r="C22" t="str">
            <v>สาขาวิชาดนตรี</v>
          </cell>
        </row>
        <row r="23">
          <cell r="B23">
            <v>4.5999999999999996</v>
          </cell>
          <cell r="C23" t="str">
            <v>สาขาวิชาสังคมศาสตร์</v>
          </cell>
        </row>
        <row r="24">
          <cell r="B24">
            <v>4.7</v>
          </cell>
          <cell r="C24" t="str">
            <v>สาขาวิชานิติศาสตร์</v>
          </cell>
        </row>
        <row r="25">
          <cell r="B25">
            <v>4.8</v>
          </cell>
          <cell r="C25" t="str">
            <v>สาขาวิชาศิลปกรรม</v>
          </cell>
        </row>
        <row r="26">
          <cell r="B26">
            <v>4.9000000000000004</v>
          </cell>
          <cell r="C26" t="str">
            <v>สาขาวิชาการพัฒนาชุมชน</v>
          </cell>
        </row>
        <row r="27">
          <cell r="B27">
            <v>4.0999999999999996</v>
          </cell>
          <cell r="C27" t="str">
            <v>สาขาวิชารัฐศาสตร์</v>
          </cell>
        </row>
        <row r="28">
          <cell r="B28">
            <v>5.0999999999999996</v>
          </cell>
          <cell r="C28" t="str">
            <v>สาขาวิชาการบัญชี</v>
          </cell>
        </row>
        <row r="29">
          <cell r="B29">
            <v>5.2</v>
          </cell>
          <cell r="C29" t="str">
            <v>สาขาวิชาเศรษฐศาสตร์ธุรกิจ</v>
          </cell>
        </row>
        <row r="30">
          <cell r="B30">
            <v>5.3</v>
          </cell>
          <cell r="C30" t="str">
            <v>สาขาวิชารัฐประศาสนศาสตร์</v>
          </cell>
        </row>
        <row r="31">
          <cell r="B31">
            <v>5.4</v>
          </cell>
          <cell r="C31" t="str">
            <v>สาขาวิชาคอมพิวเตอร์ธุรกิจ</v>
          </cell>
        </row>
        <row r="32">
          <cell r="B32">
            <v>5.5</v>
          </cell>
          <cell r="C32" t="str">
            <v>สาขาวิชาบริหารทรัพยากรมนุษย์และการจัดการทั่วไป</v>
          </cell>
        </row>
        <row r="33">
          <cell r="B33">
            <v>5.6</v>
          </cell>
          <cell r="C33" t="str">
            <v>สาขาวิชาการเงินและการธนาคาร</v>
          </cell>
        </row>
        <row r="34">
          <cell r="B34">
            <v>5.7</v>
          </cell>
          <cell r="C34" t="str">
            <v>สาขาวิชาการตลาด การจัดการโลจิสติกส์และการค้าปลีก</v>
          </cell>
        </row>
        <row r="35">
          <cell r="B35">
            <v>5.8</v>
          </cell>
          <cell r="C35" t="str">
            <v>สาขาวิชานิเทศศาสตร์</v>
          </cell>
        </row>
        <row r="36">
          <cell r="B36">
            <v>6.1</v>
          </cell>
          <cell r="C36" t="str">
            <v>สาขาวิชาพิสิกส์</v>
          </cell>
        </row>
        <row r="37">
          <cell r="B37">
            <v>6.2</v>
          </cell>
          <cell r="C37" t="str">
            <v>สาขาวิชาเคมี</v>
          </cell>
        </row>
        <row r="38">
          <cell r="B38">
            <v>6.3</v>
          </cell>
          <cell r="C38" t="str">
            <v>สาขาวิชาชีววิทยา</v>
          </cell>
        </row>
        <row r="39">
          <cell r="B39">
            <v>6.4</v>
          </cell>
          <cell r="C39" t="str">
            <v>สาขาวิชาวิทยาศาสตร์สุขภาพ</v>
          </cell>
        </row>
        <row r="40">
          <cell r="B40">
            <v>6.5</v>
          </cell>
          <cell r="C40" t="str">
            <v>สาขาวิชาคณิตศาสตร์และสถิติ</v>
          </cell>
        </row>
        <row r="41">
          <cell r="B41">
            <v>6.6</v>
          </cell>
          <cell r="C41" t="str">
            <v>สาขาวิชาวิชาคอมพิวเตอร์</v>
          </cell>
        </row>
        <row r="42">
          <cell r="B42">
            <v>6.7</v>
          </cell>
          <cell r="C42" t="str">
            <v>สาขาวิชาวิทยาศาสตร์สิ่งแวดล้อม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view="pageBreakPreview" topLeftCell="A10" zoomScale="85" zoomScaleSheetLayoutView="85" workbookViewId="0">
      <selection activeCell="B18" sqref="B18"/>
    </sheetView>
  </sheetViews>
  <sheetFormatPr defaultColWidth="9" defaultRowHeight="21"/>
  <cols>
    <col min="1" max="1" width="5.625" style="56" bestFit="1" customWidth="1"/>
    <col min="2" max="2" width="49.875" style="49" customWidth="1"/>
    <col min="3" max="3" width="16.625" style="49" bestFit="1" customWidth="1"/>
    <col min="4" max="4" width="10" style="57" bestFit="1" customWidth="1"/>
    <col min="5" max="5" width="10.25" style="57" customWidth="1"/>
    <col min="6" max="6" width="7.375" style="57" customWidth="1"/>
    <col min="7" max="7" width="7.75" style="57" bestFit="1" customWidth="1"/>
    <col min="8" max="8" width="9.125" style="57" bestFit="1" customWidth="1"/>
    <col min="9" max="9" width="8.375" style="57" bestFit="1" customWidth="1"/>
    <col min="10" max="10" width="8.875" style="57" bestFit="1" customWidth="1"/>
    <col min="11" max="11" width="6.75" style="57" bestFit="1" customWidth="1"/>
    <col min="12" max="12" width="40.375" style="49" bestFit="1" customWidth="1"/>
    <col min="13" max="16384" width="9" style="49"/>
  </cols>
  <sheetData>
    <row r="1" spans="1:13" s="47" customFormat="1">
      <c r="A1" s="84" t="s">
        <v>183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3" s="47" customFormat="1">
      <c r="A2" s="48"/>
      <c r="B2" s="48"/>
      <c r="C2" s="48"/>
      <c r="D2" s="65"/>
      <c r="E2" s="65"/>
      <c r="F2" s="65"/>
      <c r="G2" s="65"/>
      <c r="H2" s="65"/>
      <c r="I2" s="65"/>
      <c r="J2" s="65"/>
      <c r="K2" s="65"/>
    </row>
    <row r="3" spans="1:13" s="63" customFormat="1" ht="105">
      <c r="A3" s="58" t="s">
        <v>184</v>
      </c>
      <c r="B3" s="59" t="s">
        <v>185</v>
      </c>
      <c r="C3" s="59" t="s">
        <v>186</v>
      </c>
      <c r="D3" s="60" t="s">
        <v>187</v>
      </c>
      <c r="E3" s="60" t="s">
        <v>13</v>
      </c>
      <c r="F3" s="60" t="s">
        <v>188</v>
      </c>
      <c r="G3" s="60" t="s">
        <v>19</v>
      </c>
      <c r="H3" s="60" t="s">
        <v>58</v>
      </c>
      <c r="I3" s="60" t="s">
        <v>21</v>
      </c>
      <c r="J3" s="60" t="s">
        <v>155</v>
      </c>
      <c r="K3" s="61" t="s">
        <v>189</v>
      </c>
      <c r="L3" s="62" t="s">
        <v>185</v>
      </c>
    </row>
    <row r="4" spans="1:13" s="81" customFormat="1">
      <c r="A4" s="77"/>
      <c r="B4" s="76" t="s">
        <v>28</v>
      </c>
      <c r="C4" s="78"/>
      <c r="D4" s="79">
        <f>SUM(D5)</f>
        <v>4</v>
      </c>
      <c r="E4" s="79">
        <f t="shared" ref="E4:K4" si="0">SUM(E5)</f>
        <v>1</v>
      </c>
      <c r="F4" s="79">
        <f t="shared" si="0"/>
        <v>0</v>
      </c>
      <c r="G4" s="79">
        <f t="shared" si="0"/>
        <v>0</v>
      </c>
      <c r="H4" s="79">
        <f t="shared" si="0"/>
        <v>0</v>
      </c>
      <c r="I4" s="79">
        <f t="shared" si="0"/>
        <v>0</v>
      </c>
      <c r="J4" s="79">
        <f t="shared" si="0"/>
        <v>0</v>
      </c>
      <c r="K4" s="79">
        <f t="shared" si="0"/>
        <v>5</v>
      </c>
      <c r="L4" s="80"/>
    </row>
    <row r="5" spans="1:13">
      <c r="A5" s="50">
        <v>1</v>
      </c>
      <c r="B5" s="51" t="s">
        <v>190</v>
      </c>
      <c r="C5" s="51" t="s">
        <v>27</v>
      </c>
      <c r="D5" s="52">
        <v>4</v>
      </c>
      <c r="E5" s="52">
        <v>1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3">
        <f>SUM(D5:J5)</f>
        <v>5</v>
      </c>
      <c r="L5" s="54" t="str">
        <f>VLOOKUP(M5,[1]Sheet4!$B$3:$C$42,2)</f>
        <v>สาขาวิชาการบัญชี</v>
      </c>
      <c r="M5" s="55">
        <v>5.0999999999999996</v>
      </c>
    </row>
    <row r="6" spans="1:13" s="81" customFormat="1">
      <c r="A6" s="77"/>
      <c r="B6" s="76" t="s">
        <v>39</v>
      </c>
      <c r="C6" s="78"/>
      <c r="D6" s="79">
        <f>SUM(D7:D8)</f>
        <v>3</v>
      </c>
      <c r="E6" s="79">
        <f t="shared" ref="E6:K6" si="1">SUM(E7:E8)</f>
        <v>5</v>
      </c>
      <c r="F6" s="79">
        <f t="shared" si="1"/>
        <v>0</v>
      </c>
      <c r="G6" s="79">
        <f t="shared" si="1"/>
        <v>1</v>
      </c>
      <c r="H6" s="79">
        <f t="shared" si="1"/>
        <v>1</v>
      </c>
      <c r="I6" s="79">
        <f t="shared" si="1"/>
        <v>0</v>
      </c>
      <c r="J6" s="79">
        <f t="shared" si="1"/>
        <v>0</v>
      </c>
      <c r="K6" s="79">
        <f t="shared" si="1"/>
        <v>10</v>
      </c>
      <c r="L6" s="80"/>
    </row>
    <row r="7" spans="1:13">
      <c r="A7" s="50">
        <v>2</v>
      </c>
      <c r="B7" s="51" t="s">
        <v>191</v>
      </c>
      <c r="C7" s="51" t="s">
        <v>27</v>
      </c>
      <c r="D7" s="52">
        <v>1</v>
      </c>
      <c r="E7" s="52">
        <v>4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3">
        <f t="shared" ref="K7" si="2">SUM(D7:J7)</f>
        <v>5</v>
      </c>
      <c r="L7" s="54" t="str">
        <f>VLOOKUP(M7,[1]Sheet4!$B$3:$C$42,2)</f>
        <v>สาขาวิชาเศรษฐศาสตร์ธุรกิจ</v>
      </c>
      <c r="M7" s="55">
        <v>5.2</v>
      </c>
    </row>
    <row r="8" spans="1:13">
      <c r="A8" s="50">
        <v>3</v>
      </c>
      <c r="B8" s="51" t="s">
        <v>192</v>
      </c>
      <c r="C8" s="51" t="s">
        <v>27</v>
      </c>
      <c r="D8" s="52">
        <v>2</v>
      </c>
      <c r="E8" s="52">
        <v>1</v>
      </c>
      <c r="F8" s="52">
        <v>0</v>
      </c>
      <c r="G8" s="52">
        <v>1</v>
      </c>
      <c r="H8" s="52">
        <v>1</v>
      </c>
      <c r="I8" s="52">
        <v>0</v>
      </c>
      <c r="J8" s="52">
        <v>0</v>
      </c>
      <c r="K8" s="53">
        <f>SUM(D8:J8)</f>
        <v>5</v>
      </c>
      <c r="L8" s="54" t="str">
        <f>VLOOKUP(M8,[1]Sheet4!$B$3:$C$42,2)</f>
        <v>สาขาวิชาเศรษฐศาสตร์ธุรกิจ</v>
      </c>
      <c r="M8" s="55">
        <v>5.2</v>
      </c>
    </row>
    <row r="9" spans="1:13" s="81" customFormat="1">
      <c r="A9" s="77"/>
      <c r="B9" s="76" t="s">
        <v>56</v>
      </c>
      <c r="C9" s="78"/>
      <c r="D9" s="79">
        <f>SUM(D10:D11)</f>
        <v>4</v>
      </c>
      <c r="E9" s="79">
        <f t="shared" ref="E9:K9" si="3">SUM(E10:E11)</f>
        <v>4</v>
      </c>
      <c r="F9" s="79">
        <f t="shared" si="3"/>
        <v>0</v>
      </c>
      <c r="G9" s="79">
        <f t="shared" si="3"/>
        <v>0</v>
      </c>
      <c r="H9" s="79">
        <f t="shared" si="3"/>
        <v>1</v>
      </c>
      <c r="I9" s="79">
        <f t="shared" si="3"/>
        <v>0</v>
      </c>
      <c r="J9" s="79">
        <f t="shared" si="3"/>
        <v>0</v>
      </c>
      <c r="K9" s="79">
        <f t="shared" si="3"/>
        <v>9</v>
      </c>
      <c r="L9" s="80"/>
    </row>
    <row r="10" spans="1:13">
      <c r="A10" s="50">
        <v>4</v>
      </c>
      <c r="B10" s="51" t="s">
        <v>193</v>
      </c>
      <c r="C10" s="51" t="s">
        <v>27</v>
      </c>
      <c r="D10" s="52">
        <v>2</v>
      </c>
      <c r="E10" s="52">
        <v>3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3">
        <f t="shared" ref="K10:K11" si="4">SUM(D10:J10)</f>
        <v>5</v>
      </c>
      <c r="L10" s="54" t="str">
        <f>VLOOKUP(M10,[1]Sheet4!$B$3:$C$42,2)</f>
        <v>สาขาวิชารัฐประศาสนศาสตร์</v>
      </c>
      <c r="M10" s="55">
        <v>5.3</v>
      </c>
    </row>
    <row r="11" spans="1:13">
      <c r="A11" s="50">
        <v>5</v>
      </c>
      <c r="B11" s="51" t="s">
        <v>194</v>
      </c>
      <c r="C11" s="51" t="s">
        <v>27</v>
      </c>
      <c r="D11" s="52">
        <v>2</v>
      </c>
      <c r="E11" s="52">
        <v>1</v>
      </c>
      <c r="F11" s="52">
        <v>0</v>
      </c>
      <c r="G11" s="52">
        <v>0</v>
      </c>
      <c r="H11" s="52">
        <v>1</v>
      </c>
      <c r="I11" s="52">
        <v>0</v>
      </c>
      <c r="J11" s="52">
        <v>0</v>
      </c>
      <c r="K11" s="53">
        <f t="shared" si="4"/>
        <v>4</v>
      </c>
      <c r="L11" s="54" t="str">
        <f>VLOOKUP(M11,[1]Sheet4!$B$3:$C$42,2)</f>
        <v>สาขาวิชารัฐประศาสนศาสตร์</v>
      </c>
      <c r="M11" s="55">
        <v>5.3</v>
      </c>
    </row>
    <row r="12" spans="1:13" s="81" customFormat="1">
      <c r="A12" s="77"/>
      <c r="B12" s="76" t="s">
        <v>93</v>
      </c>
      <c r="C12" s="78"/>
      <c r="D12" s="79">
        <f>SUM(D13)</f>
        <v>0</v>
      </c>
      <c r="E12" s="79">
        <f t="shared" ref="E12:K12" si="5">SUM(E13)</f>
        <v>5</v>
      </c>
      <c r="F12" s="79">
        <f t="shared" si="5"/>
        <v>0</v>
      </c>
      <c r="G12" s="79">
        <f t="shared" si="5"/>
        <v>0</v>
      </c>
      <c r="H12" s="79">
        <f t="shared" si="5"/>
        <v>0</v>
      </c>
      <c r="I12" s="79">
        <f t="shared" si="5"/>
        <v>0</v>
      </c>
      <c r="J12" s="79">
        <f t="shared" si="5"/>
        <v>0</v>
      </c>
      <c r="K12" s="79">
        <f t="shared" si="5"/>
        <v>5</v>
      </c>
      <c r="L12" s="80"/>
    </row>
    <row r="13" spans="1:13">
      <c r="A13" s="50">
        <v>6</v>
      </c>
      <c r="B13" s="51" t="s">
        <v>195</v>
      </c>
      <c r="C13" s="51" t="s">
        <v>27</v>
      </c>
      <c r="D13" s="52">
        <v>0</v>
      </c>
      <c r="E13" s="52">
        <v>5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3">
        <f>SUM(D13:J13)</f>
        <v>5</v>
      </c>
      <c r="L13" s="54" t="str">
        <f>VLOOKUP(M13,[1]Sheet4!$B$3:$C$42,2)</f>
        <v>สาขาวิชาคอมพิวเตอร์ธุรกิจ</v>
      </c>
      <c r="M13" s="55">
        <v>5.4</v>
      </c>
    </row>
    <row r="14" spans="1:13" s="81" customFormat="1">
      <c r="A14" s="77"/>
      <c r="B14" s="76" t="s">
        <v>105</v>
      </c>
      <c r="C14" s="78"/>
      <c r="D14" s="79">
        <f>SUM(D15:D16)</f>
        <v>5</v>
      </c>
      <c r="E14" s="79">
        <f t="shared" ref="E14:K14" si="6">SUM(E15:E16)</f>
        <v>5</v>
      </c>
      <c r="F14" s="79">
        <f t="shared" si="6"/>
        <v>0</v>
      </c>
      <c r="G14" s="79">
        <f t="shared" si="6"/>
        <v>2</v>
      </c>
      <c r="H14" s="79">
        <f t="shared" si="6"/>
        <v>0</v>
      </c>
      <c r="I14" s="79">
        <f t="shared" si="6"/>
        <v>0</v>
      </c>
      <c r="J14" s="79">
        <f t="shared" si="6"/>
        <v>0</v>
      </c>
      <c r="K14" s="79">
        <f t="shared" si="6"/>
        <v>12</v>
      </c>
      <c r="L14" s="80"/>
    </row>
    <row r="15" spans="1:13">
      <c r="A15" s="50">
        <v>7</v>
      </c>
      <c r="B15" s="51" t="s">
        <v>196</v>
      </c>
      <c r="C15" s="51" t="s">
        <v>27</v>
      </c>
      <c r="D15" s="52">
        <v>5</v>
      </c>
      <c r="E15" s="52">
        <v>5</v>
      </c>
      <c r="F15" s="52">
        <v>0</v>
      </c>
      <c r="G15" s="52">
        <v>2</v>
      </c>
      <c r="H15" s="52">
        <v>0</v>
      </c>
      <c r="I15" s="52">
        <v>0</v>
      </c>
      <c r="J15" s="52">
        <v>0</v>
      </c>
      <c r="K15" s="53">
        <f>SUM(D15:J15)</f>
        <v>12</v>
      </c>
      <c r="L15" s="54" t="str">
        <f>VLOOKUP(M15,[1]Sheet4!$B$3:$C$42,2)</f>
        <v>สาขาวิชาบริหารทรัพยากรมนุษย์และการจัดการทั่วไป</v>
      </c>
      <c r="M15" s="55">
        <v>5.5</v>
      </c>
    </row>
    <row r="16" spans="1:13" s="75" customFormat="1">
      <c r="A16" s="82">
        <v>8</v>
      </c>
      <c r="B16" s="70" t="s">
        <v>202</v>
      </c>
      <c r="C16" s="70" t="s">
        <v>27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2">
        <f>SUM(D16:J16)</f>
        <v>0</v>
      </c>
      <c r="L16" s="73"/>
      <c r="M16" s="74"/>
    </row>
    <row r="17" spans="1:13" s="81" customFormat="1">
      <c r="A17" s="77"/>
      <c r="B17" s="76" t="s">
        <v>67</v>
      </c>
      <c r="C17" s="78"/>
      <c r="D17" s="79">
        <f>SUM(D18)</f>
        <v>1</v>
      </c>
      <c r="E17" s="79">
        <f t="shared" ref="E17:K17" si="7">SUM(E18)</f>
        <v>1</v>
      </c>
      <c r="F17" s="79">
        <f t="shared" si="7"/>
        <v>0</v>
      </c>
      <c r="G17" s="79">
        <f t="shared" si="7"/>
        <v>0</v>
      </c>
      <c r="H17" s="79">
        <f t="shared" si="7"/>
        <v>0</v>
      </c>
      <c r="I17" s="79">
        <f t="shared" si="7"/>
        <v>0</v>
      </c>
      <c r="J17" s="79">
        <f t="shared" si="7"/>
        <v>3</v>
      </c>
      <c r="K17" s="79">
        <f t="shared" si="7"/>
        <v>5</v>
      </c>
      <c r="L17" s="80"/>
    </row>
    <row r="18" spans="1:13">
      <c r="A18" s="50">
        <v>9</v>
      </c>
      <c r="B18" s="51" t="s">
        <v>197</v>
      </c>
      <c r="C18" s="51" t="s">
        <v>27</v>
      </c>
      <c r="D18" s="52">
        <v>1</v>
      </c>
      <c r="E18" s="52">
        <v>1</v>
      </c>
      <c r="F18" s="52">
        <v>0</v>
      </c>
      <c r="G18" s="52">
        <v>0</v>
      </c>
      <c r="H18" s="52">
        <v>0</v>
      </c>
      <c r="I18" s="52">
        <v>0</v>
      </c>
      <c r="J18" s="52">
        <v>3</v>
      </c>
      <c r="K18" s="53">
        <f>SUM(D18:J18)</f>
        <v>5</v>
      </c>
      <c r="L18" s="54" t="str">
        <f>VLOOKUP(M18,[1]Sheet4!$B$3:$C$42,2)</f>
        <v>สาขาวิชาการตลาด การจัดการโลจิสติกส์และการค้าปลีก</v>
      </c>
      <c r="M18" s="55">
        <v>5.7</v>
      </c>
    </row>
    <row r="19" spans="1:13" s="81" customFormat="1">
      <c r="A19" s="77"/>
      <c r="B19" s="76" t="s">
        <v>141</v>
      </c>
      <c r="C19" s="78"/>
      <c r="D19" s="79">
        <f>SUM(D20)</f>
        <v>0</v>
      </c>
      <c r="E19" s="79">
        <f t="shared" ref="E19:K19" si="8">SUM(E20)</f>
        <v>4</v>
      </c>
      <c r="F19" s="79">
        <f t="shared" si="8"/>
        <v>0</v>
      </c>
      <c r="G19" s="79">
        <f t="shared" si="8"/>
        <v>1</v>
      </c>
      <c r="H19" s="79">
        <f t="shared" si="8"/>
        <v>0</v>
      </c>
      <c r="I19" s="79">
        <f t="shared" si="8"/>
        <v>0</v>
      </c>
      <c r="J19" s="79">
        <f t="shared" si="8"/>
        <v>0</v>
      </c>
      <c r="K19" s="79">
        <f t="shared" si="8"/>
        <v>5</v>
      </c>
      <c r="L19" s="80"/>
    </row>
    <row r="20" spans="1:13">
      <c r="A20" s="50">
        <v>10</v>
      </c>
      <c r="B20" s="51" t="s">
        <v>198</v>
      </c>
      <c r="C20" s="51" t="s">
        <v>27</v>
      </c>
      <c r="D20" s="52">
        <v>0</v>
      </c>
      <c r="E20" s="52">
        <v>4</v>
      </c>
      <c r="F20" s="52">
        <v>0</v>
      </c>
      <c r="G20" s="52">
        <v>1</v>
      </c>
      <c r="H20" s="52">
        <v>0</v>
      </c>
      <c r="I20" s="52">
        <v>0</v>
      </c>
      <c r="J20" s="52">
        <v>0</v>
      </c>
      <c r="K20" s="53">
        <f>SUM(D20:J20)</f>
        <v>5</v>
      </c>
      <c r="L20" s="54" t="str">
        <f>VLOOKUP(M20,[1]Sheet4!$B$3:$C$42,2)</f>
        <v>สาขาวิชานิเทศศาสตร์</v>
      </c>
      <c r="M20" s="55">
        <v>5.8</v>
      </c>
    </row>
    <row r="21" spans="1:13" s="81" customFormat="1">
      <c r="A21" s="77"/>
      <c r="B21" s="76" t="s">
        <v>48</v>
      </c>
      <c r="C21" s="78"/>
      <c r="D21" s="79">
        <f>SUM(D22)</f>
        <v>0</v>
      </c>
      <c r="E21" s="79">
        <f t="shared" ref="E21:K21" si="9">SUM(E22)</f>
        <v>0</v>
      </c>
      <c r="F21" s="79">
        <f t="shared" si="9"/>
        <v>0</v>
      </c>
      <c r="G21" s="79">
        <f t="shared" si="9"/>
        <v>0</v>
      </c>
      <c r="H21" s="79">
        <f t="shared" si="9"/>
        <v>0</v>
      </c>
      <c r="I21" s="79">
        <f t="shared" si="9"/>
        <v>0</v>
      </c>
      <c r="J21" s="79">
        <f t="shared" si="9"/>
        <v>0</v>
      </c>
      <c r="K21" s="79">
        <f t="shared" si="9"/>
        <v>0</v>
      </c>
      <c r="L21" s="80"/>
    </row>
    <row r="22" spans="1:13">
      <c r="A22" s="50"/>
      <c r="B22" s="51"/>
      <c r="C22" s="51"/>
      <c r="D22" s="52"/>
      <c r="E22" s="52"/>
      <c r="F22" s="52"/>
      <c r="G22" s="52"/>
      <c r="H22" s="52"/>
      <c r="I22" s="52"/>
      <c r="J22" s="52"/>
      <c r="K22" s="53"/>
      <c r="L22" s="54"/>
      <c r="M22" s="55"/>
    </row>
    <row r="23" spans="1:13" s="68" customFormat="1">
      <c r="A23" s="64"/>
      <c r="B23" s="64" t="s">
        <v>189</v>
      </c>
      <c r="C23" s="64"/>
      <c r="D23" s="66">
        <f t="shared" ref="D23:K23" si="10">SUM(D21+D19+D17+D14+D12+D9+D6+D4)</f>
        <v>17</v>
      </c>
      <c r="E23" s="66">
        <f t="shared" si="10"/>
        <v>25</v>
      </c>
      <c r="F23" s="66">
        <f t="shared" si="10"/>
        <v>0</v>
      </c>
      <c r="G23" s="66">
        <f t="shared" si="10"/>
        <v>4</v>
      </c>
      <c r="H23" s="66">
        <f t="shared" si="10"/>
        <v>2</v>
      </c>
      <c r="I23" s="66">
        <f t="shared" si="10"/>
        <v>0</v>
      </c>
      <c r="J23" s="66">
        <f t="shared" si="10"/>
        <v>3</v>
      </c>
      <c r="K23" s="66">
        <f t="shared" si="10"/>
        <v>51</v>
      </c>
      <c r="L23" s="67"/>
    </row>
    <row r="26" spans="1:13">
      <c r="B26" s="49" t="s">
        <v>153</v>
      </c>
    </row>
  </sheetData>
  <mergeCells count="1">
    <mergeCell ref="A1:K1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view="pageBreakPreview" zoomScale="85" zoomScaleSheetLayoutView="85" workbookViewId="0">
      <selection activeCell="C13" sqref="C13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3.375" style="1" customWidth="1"/>
    <col min="8" max="8" width="17" style="1" customWidth="1"/>
    <col min="9" max="9" width="9" style="1"/>
    <col min="10" max="10" width="32.875" style="6" bestFit="1" customWidth="1"/>
    <col min="11" max="16384" width="9" style="1"/>
  </cols>
  <sheetData>
    <row r="1" spans="1:10">
      <c r="A1" s="96" t="s">
        <v>22</v>
      </c>
      <c r="B1" s="96"/>
      <c r="C1" s="96"/>
      <c r="D1" s="96"/>
      <c r="E1" s="96"/>
      <c r="F1" s="96"/>
      <c r="G1" s="96"/>
      <c r="H1" s="96"/>
      <c r="I1" s="96"/>
    </row>
    <row r="2" spans="1:10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10" s="2" customForma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39"/>
    </row>
    <row r="4" spans="1:10">
      <c r="A4" s="98" t="s">
        <v>27</v>
      </c>
      <c r="B4" s="99"/>
      <c r="C4" s="99"/>
      <c r="D4" s="99"/>
      <c r="E4" s="99"/>
      <c r="F4" s="99"/>
      <c r="G4" s="99"/>
      <c r="H4" s="99"/>
      <c r="I4" s="100"/>
    </row>
    <row r="5" spans="1:10" s="3" customFormat="1">
      <c r="A5" s="101" t="s">
        <v>48</v>
      </c>
      <c r="B5" s="102"/>
      <c r="C5" s="28"/>
      <c r="D5" s="28"/>
      <c r="E5" s="28"/>
      <c r="F5" s="28"/>
      <c r="G5" s="28"/>
      <c r="H5" s="28"/>
      <c r="I5" s="29"/>
      <c r="J5" s="40"/>
    </row>
    <row r="6" spans="1:10" s="10" customFormat="1">
      <c r="A6" s="8"/>
      <c r="B6" s="9"/>
      <c r="C6" s="9"/>
      <c r="D6" s="9"/>
      <c r="E6" s="9"/>
      <c r="F6" s="9"/>
      <c r="G6" s="9"/>
      <c r="H6" s="9"/>
      <c r="I6" s="20"/>
      <c r="J6" s="41"/>
    </row>
    <row r="7" spans="1:10">
      <c r="A7" s="90"/>
      <c r="B7" s="91"/>
      <c r="C7" s="91"/>
      <c r="D7" s="91"/>
      <c r="E7" s="91"/>
      <c r="F7" s="91"/>
      <c r="G7" s="91"/>
      <c r="H7" s="91"/>
      <c r="I7" s="92"/>
    </row>
    <row r="8" spans="1:10" ht="48" customHeight="1">
      <c r="A8" s="45">
        <v>1</v>
      </c>
      <c r="B8" s="45"/>
      <c r="C8" s="45"/>
      <c r="D8" s="45"/>
      <c r="E8" s="45"/>
      <c r="F8" s="45"/>
      <c r="G8" s="45"/>
      <c r="H8" s="45"/>
      <c r="I8" s="45"/>
    </row>
    <row r="9" spans="1:10" s="6" customFormat="1" ht="48" customHeight="1">
      <c r="A9" s="45">
        <v>2</v>
      </c>
      <c r="B9" s="45"/>
      <c r="C9" s="45"/>
      <c r="D9" s="45"/>
      <c r="E9" s="45"/>
      <c r="F9" s="45"/>
      <c r="G9" s="45"/>
      <c r="H9" s="45"/>
      <c r="I9" s="45"/>
    </row>
    <row r="10" spans="1:10" s="6" customFormat="1" ht="48" customHeight="1">
      <c r="A10" s="45">
        <v>3</v>
      </c>
      <c r="B10" s="45"/>
      <c r="C10" s="45"/>
      <c r="D10" s="45"/>
      <c r="E10" s="45"/>
      <c r="F10" s="45"/>
      <c r="G10" s="45"/>
      <c r="H10" s="45"/>
      <c r="I10" s="45"/>
    </row>
    <row r="11" spans="1:10" s="6" customFormat="1" ht="48" customHeight="1">
      <c r="A11" s="45">
        <v>4</v>
      </c>
      <c r="B11" s="45"/>
      <c r="C11" s="45"/>
      <c r="D11" s="45"/>
      <c r="E11" s="45"/>
      <c r="F11" s="45"/>
      <c r="G11" s="45"/>
      <c r="H11" s="45"/>
      <c r="I11" s="45"/>
    </row>
    <row r="12" spans="1:10" s="6" customFormat="1" ht="48" customHeight="1">
      <c r="A12" s="45">
        <v>5</v>
      </c>
      <c r="B12" s="45"/>
      <c r="C12" s="45"/>
      <c r="D12" s="45"/>
      <c r="E12" s="45"/>
      <c r="F12" s="45"/>
      <c r="G12" s="45"/>
      <c r="H12" s="45"/>
      <c r="I12" s="45"/>
    </row>
    <row r="15" spans="1:10" s="6" customFormat="1">
      <c r="A15" s="1"/>
      <c r="B15" s="1" t="s">
        <v>153</v>
      </c>
      <c r="C15" s="1"/>
      <c r="D15" s="1"/>
      <c r="E15" s="1"/>
      <c r="F15" s="1"/>
      <c r="G15" s="1"/>
      <c r="H15" s="1"/>
      <c r="I15" s="1"/>
    </row>
  </sheetData>
  <mergeCells count="5">
    <mergeCell ref="A7:I7"/>
    <mergeCell ref="A1:I1"/>
    <mergeCell ref="A2:I2"/>
    <mergeCell ref="A4:I4"/>
    <mergeCell ref="A5:B5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5"/>
  <sheetViews>
    <sheetView view="pageBreakPreview" topLeftCell="A8" zoomScale="85" zoomScaleSheetLayoutView="85" workbookViewId="0">
      <selection activeCell="D18" sqref="D18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3.375" style="1" customWidth="1"/>
    <col min="8" max="8" width="17" style="1" customWidth="1"/>
    <col min="9" max="9" width="9" style="1"/>
    <col min="10" max="10" width="32.875" style="6" bestFit="1" customWidth="1"/>
    <col min="11" max="16384" width="9" style="1"/>
  </cols>
  <sheetData>
    <row r="1" spans="1:10">
      <c r="A1" s="96" t="s">
        <v>22</v>
      </c>
      <c r="B1" s="96"/>
      <c r="C1" s="96"/>
      <c r="D1" s="96"/>
      <c r="E1" s="96"/>
      <c r="F1" s="96"/>
      <c r="G1" s="96"/>
      <c r="H1" s="96"/>
      <c r="I1" s="96"/>
    </row>
    <row r="2" spans="1:10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10" s="2" customForma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39"/>
    </row>
    <row r="4" spans="1:10">
      <c r="A4" s="98" t="s">
        <v>27</v>
      </c>
      <c r="B4" s="99"/>
      <c r="C4" s="99"/>
      <c r="D4" s="99"/>
      <c r="E4" s="99"/>
      <c r="F4" s="99"/>
      <c r="G4" s="99"/>
      <c r="H4" s="99"/>
      <c r="I4" s="100"/>
    </row>
    <row r="5" spans="1:10" s="3" customFormat="1">
      <c r="A5" s="17" t="s">
        <v>28</v>
      </c>
      <c r="B5" s="18"/>
      <c r="C5" s="18"/>
      <c r="D5" s="18"/>
      <c r="E5" s="18"/>
      <c r="F5" s="18"/>
      <c r="G5" s="18"/>
      <c r="H5" s="18"/>
      <c r="I5" s="19"/>
      <c r="J5" s="40"/>
    </row>
    <row r="6" spans="1:10" s="10" customFormat="1">
      <c r="A6" s="8" t="s">
        <v>10</v>
      </c>
      <c r="B6" s="9"/>
      <c r="C6" s="9"/>
      <c r="D6" s="9"/>
      <c r="E6" s="9"/>
      <c r="F6" s="9"/>
      <c r="G6" s="9"/>
      <c r="H6" s="9"/>
      <c r="I6" s="20"/>
      <c r="J6" s="41"/>
    </row>
    <row r="7" spans="1:10">
      <c r="A7" s="90" t="s">
        <v>29</v>
      </c>
      <c r="B7" s="91"/>
      <c r="C7" s="91"/>
      <c r="D7" s="91"/>
      <c r="E7" s="91"/>
      <c r="F7" s="91"/>
      <c r="G7" s="91"/>
      <c r="H7" s="91"/>
      <c r="I7" s="92"/>
      <c r="J7" s="6" t="s">
        <v>30</v>
      </c>
    </row>
    <row r="8" spans="1:10" ht="37.5">
      <c r="A8" s="4" t="s">
        <v>31</v>
      </c>
      <c r="B8" s="4" t="s">
        <v>11</v>
      </c>
      <c r="C8" s="4" t="s">
        <v>12</v>
      </c>
      <c r="D8" s="4" t="s">
        <v>32</v>
      </c>
      <c r="E8" s="4" t="s">
        <v>28</v>
      </c>
      <c r="F8" s="4" t="s">
        <v>27</v>
      </c>
      <c r="G8" s="4" t="s">
        <v>161</v>
      </c>
      <c r="H8" s="4" t="s">
        <v>13</v>
      </c>
      <c r="I8" s="4"/>
    </row>
    <row r="9" spans="1:10" ht="37.5">
      <c r="A9" s="4" t="s">
        <v>33</v>
      </c>
      <c r="B9" s="4" t="s">
        <v>11</v>
      </c>
      <c r="C9" s="4" t="s">
        <v>12</v>
      </c>
      <c r="D9" s="4" t="s">
        <v>34</v>
      </c>
      <c r="E9" s="4" t="s">
        <v>28</v>
      </c>
      <c r="F9" s="4" t="s">
        <v>27</v>
      </c>
      <c r="G9" s="4" t="s">
        <v>161</v>
      </c>
      <c r="H9" s="4" t="s">
        <v>14</v>
      </c>
      <c r="I9" s="4"/>
    </row>
    <row r="10" spans="1:10" ht="37.5">
      <c r="A10" s="4" t="s">
        <v>35</v>
      </c>
      <c r="B10" s="4" t="s">
        <v>11</v>
      </c>
      <c r="C10" s="4" t="s">
        <v>12</v>
      </c>
      <c r="D10" s="4" t="s">
        <v>15</v>
      </c>
      <c r="E10" s="4" t="s">
        <v>28</v>
      </c>
      <c r="F10" s="4" t="s">
        <v>27</v>
      </c>
      <c r="G10" s="4" t="s">
        <v>161</v>
      </c>
      <c r="H10" s="4" t="s">
        <v>14</v>
      </c>
      <c r="I10" s="4"/>
    </row>
    <row r="11" spans="1:10" ht="37.5">
      <c r="A11" s="4" t="s">
        <v>36</v>
      </c>
      <c r="B11" s="4" t="s">
        <v>11</v>
      </c>
      <c r="C11" s="4" t="s">
        <v>12</v>
      </c>
      <c r="D11" s="4" t="s">
        <v>37</v>
      </c>
      <c r="E11" s="4" t="s">
        <v>28</v>
      </c>
      <c r="F11" s="4" t="s">
        <v>27</v>
      </c>
      <c r="G11" s="4" t="s">
        <v>161</v>
      </c>
      <c r="H11" s="4" t="s">
        <v>14</v>
      </c>
      <c r="I11" s="4"/>
    </row>
    <row r="12" spans="1:10" ht="37.5">
      <c r="A12" s="4" t="s">
        <v>38</v>
      </c>
      <c r="B12" s="4" t="s">
        <v>11</v>
      </c>
      <c r="C12" s="4" t="s">
        <v>12</v>
      </c>
      <c r="D12" s="4" t="s">
        <v>15</v>
      </c>
      <c r="E12" s="4" t="s">
        <v>28</v>
      </c>
      <c r="F12" s="4" t="s">
        <v>27</v>
      </c>
      <c r="G12" s="4" t="s">
        <v>161</v>
      </c>
      <c r="H12" s="4" t="s">
        <v>14</v>
      </c>
      <c r="I12" s="4"/>
    </row>
    <row r="13" spans="1:10" s="3" customFormat="1">
      <c r="A13" s="21" t="s">
        <v>39</v>
      </c>
      <c r="B13" s="22"/>
      <c r="C13" s="22"/>
      <c r="D13" s="22"/>
      <c r="E13" s="22"/>
      <c r="F13" s="22"/>
      <c r="G13" s="22"/>
      <c r="H13" s="22"/>
      <c r="I13" s="23"/>
      <c r="J13" s="40"/>
    </row>
    <row r="14" spans="1:10" s="10" customFormat="1">
      <c r="A14" s="8" t="s">
        <v>10</v>
      </c>
      <c r="B14" s="9"/>
      <c r="C14" s="9"/>
      <c r="D14" s="9"/>
      <c r="E14" s="9"/>
      <c r="F14" s="9"/>
      <c r="G14" s="9"/>
      <c r="H14" s="9"/>
      <c r="I14" s="20"/>
      <c r="J14" s="41"/>
    </row>
    <row r="15" spans="1:10">
      <c r="A15" s="90" t="s">
        <v>40</v>
      </c>
      <c r="B15" s="91"/>
      <c r="C15" s="91"/>
      <c r="D15" s="91"/>
      <c r="E15" s="91"/>
      <c r="F15" s="91"/>
      <c r="G15" s="91"/>
      <c r="H15" s="91"/>
      <c r="I15" s="92"/>
    </row>
    <row r="16" spans="1:10" ht="56.25">
      <c r="A16" s="4" t="s">
        <v>41</v>
      </c>
      <c r="B16" s="4" t="s">
        <v>11</v>
      </c>
      <c r="C16" s="4" t="s">
        <v>12</v>
      </c>
      <c r="D16" s="4" t="s">
        <v>42</v>
      </c>
      <c r="E16" s="4" t="s">
        <v>43</v>
      </c>
      <c r="F16" s="4" t="s">
        <v>27</v>
      </c>
      <c r="G16" s="4" t="s">
        <v>162</v>
      </c>
      <c r="H16" s="4" t="s">
        <v>13</v>
      </c>
      <c r="I16" s="4"/>
    </row>
    <row r="17" spans="1:10" ht="56.25">
      <c r="A17" s="4" t="s">
        <v>44</v>
      </c>
      <c r="B17" s="4" t="s">
        <v>11</v>
      </c>
      <c r="C17" s="4" t="s">
        <v>12</v>
      </c>
      <c r="D17" s="4" t="s">
        <v>45</v>
      </c>
      <c r="E17" s="4" t="s">
        <v>43</v>
      </c>
      <c r="F17" s="4" t="s">
        <v>27</v>
      </c>
      <c r="G17" s="4" t="s">
        <v>162</v>
      </c>
      <c r="H17" s="4" t="s">
        <v>13</v>
      </c>
      <c r="I17" s="4"/>
    </row>
    <row r="18" spans="1:10" ht="56.25">
      <c r="A18" s="4" t="s">
        <v>46</v>
      </c>
      <c r="B18" s="4" t="s">
        <v>11</v>
      </c>
      <c r="C18" s="4" t="s">
        <v>12</v>
      </c>
      <c r="D18" s="4" t="s">
        <v>47</v>
      </c>
      <c r="E18" s="4" t="s">
        <v>48</v>
      </c>
      <c r="F18" s="4" t="s">
        <v>27</v>
      </c>
      <c r="G18" s="4" t="s">
        <v>162</v>
      </c>
      <c r="H18" s="4" t="s">
        <v>13</v>
      </c>
      <c r="I18" s="4"/>
    </row>
    <row r="19" spans="1:10" ht="56.25">
      <c r="A19" s="4" t="s">
        <v>49</v>
      </c>
      <c r="B19" s="4" t="s">
        <v>11</v>
      </c>
      <c r="C19" s="4" t="s">
        <v>12</v>
      </c>
      <c r="D19" s="4" t="s">
        <v>50</v>
      </c>
      <c r="E19" s="4" t="s">
        <v>28</v>
      </c>
      <c r="F19" s="4" t="s">
        <v>27</v>
      </c>
      <c r="G19" s="4" t="s">
        <v>162</v>
      </c>
      <c r="H19" s="4" t="s">
        <v>13</v>
      </c>
      <c r="I19" s="4"/>
    </row>
    <row r="20" spans="1:10" ht="56.25">
      <c r="A20" s="4" t="s">
        <v>51</v>
      </c>
      <c r="B20" s="4" t="s">
        <v>11</v>
      </c>
      <c r="C20" s="4" t="s">
        <v>12</v>
      </c>
      <c r="D20" s="4" t="s">
        <v>45</v>
      </c>
      <c r="E20" s="4" t="s">
        <v>43</v>
      </c>
      <c r="F20" s="4" t="s">
        <v>27</v>
      </c>
      <c r="G20" s="4" t="s">
        <v>162</v>
      </c>
      <c r="H20" s="4" t="s">
        <v>14</v>
      </c>
      <c r="I20" s="4"/>
    </row>
    <row r="21" spans="1:10" s="7" customFormat="1">
      <c r="A21" s="93" t="s">
        <v>52</v>
      </c>
      <c r="B21" s="94"/>
      <c r="C21" s="94"/>
      <c r="D21" s="94"/>
      <c r="E21" s="94"/>
      <c r="F21" s="94"/>
      <c r="G21" s="94"/>
      <c r="H21" s="94"/>
      <c r="I21" s="95"/>
      <c r="J21" s="31" t="s">
        <v>53</v>
      </c>
    </row>
    <row r="22" spans="1:10" s="30" customFormat="1" ht="56.25">
      <c r="A22" s="33" t="s">
        <v>54</v>
      </c>
      <c r="B22" s="33" t="s">
        <v>11</v>
      </c>
      <c r="C22" s="33" t="s">
        <v>18</v>
      </c>
      <c r="D22" s="33" t="s">
        <v>55</v>
      </c>
      <c r="E22" s="33" t="s">
        <v>56</v>
      </c>
      <c r="F22" s="33" t="s">
        <v>57</v>
      </c>
      <c r="G22" s="33" t="s">
        <v>163</v>
      </c>
      <c r="H22" s="33" t="s">
        <v>58</v>
      </c>
      <c r="I22" s="33"/>
      <c r="J22" s="34"/>
    </row>
    <row r="23" spans="1:10" s="7" customFormat="1" ht="56.25">
      <c r="A23" s="12" t="s">
        <v>59</v>
      </c>
      <c r="B23" s="12" t="s">
        <v>11</v>
      </c>
      <c r="C23" s="12" t="s">
        <v>12</v>
      </c>
      <c r="D23" s="12" t="s">
        <v>60</v>
      </c>
      <c r="E23" s="12" t="s">
        <v>43</v>
      </c>
      <c r="F23" s="12" t="s">
        <v>27</v>
      </c>
      <c r="G23" s="12" t="s">
        <v>163</v>
      </c>
      <c r="H23" s="12" t="s">
        <v>14</v>
      </c>
      <c r="I23" s="12"/>
      <c r="J23" s="31"/>
    </row>
    <row r="24" spans="1:10" s="30" customFormat="1" ht="56.25">
      <c r="A24" s="33" t="s">
        <v>61</v>
      </c>
      <c r="B24" s="33" t="s">
        <v>11</v>
      </c>
      <c r="C24" s="33" t="s">
        <v>17</v>
      </c>
      <c r="D24" s="33" t="s">
        <v>62</v>
      </c>
      <c r="E24" s="33" t="s">
        <v>63</v>
      </c>
      <c r="F24" s="33" t="s">
        <v>64</v>
      </c>
      <c r="G24" s="33" t="s">
        <v>205</v>
      </c>
      <c r="H24" s="33" t="s">
        <v>13</v>
      </c>
      <c r="I24" s="33"/>
      <c r="J24" s="34" t="s">
        <v>157</v>
      </c>
    </row>
    <row r="25" spans="1:10" s="7" customFormat="1" ht="56.25">
      <c r="A25" s="12" t="s">
        <v>65</v>
      </c>
      <c r="B25" s="12" t="s">
        <v>11</v>
      </c>
      <c r="C25" s="12" t="s">
        <v>12</v>
      </c>
      <c r="D25" s="12" t="s">
        <v>66</v>
      </c>
      <c r="E25" s="12" t="s">
        <v>67</v>
      </c>
      <c r="F25" s="12" t="s">
        <v>27</v>
      </c>
      <c r="G25" s="12" t="s">
        <v>163</v>
      </c>
      <c r="H25" s="12" t="s">
        <v>14</v>
      </c>
      <c r="I25" s="12"/>
      <c r="J25" s="31"/>
    </row>
    <row r="26" spans="1:10" s="7" customFormat="1" ht="56.25">
      <c r="A26" s="12" t="s">
        <v>68</v>
      </c>
      <c r="B26" s="12" t="s">
        <v>11</v>
      </c>
      <c r="C26" s="12" t="s">
        <v>18</v>
      </c>
      <c r="D26" s="12" t="s">
        <v>69</v>
      </c>
      <c r="E26" s="12" t="s">
        <v>67</v>
      </c>
      <c r="F26" s="12" t="s">
        <v>27</v>
      </c>
      <c r="G26" s="12" t="s">
        <v>163</v>
      </c>
      <c r="H26" s="12" t="s">
        <v>19</v>
      </c>
      <c r="I26" s="12"/>
      <c r="J26" s="31"/>
    </row>
    <row r="27" spans="1:10" s="10" customFormat="1">
      <c r="A27" s="24" t="s">
        <v>16</v>
      </c>
      <c r="B27" s="25"/>
      <c r="C27" s="25"/>
      <c r="D27" s="25"/>
      <c r="E27" s="25"/>
      <c r="F27" s="25"/>
      <c r="G27" s="25"/>
      <c r="H27" s="26"/>
      <c r="I27" s="27"/>
      <c r="J27" s="41"/>
    </row>
    <row r="28" spans="1:10" s="7" customFormat="1" ht="56.25">
      <c r="A28" s="12" t="s">
        <v>203</v>
      </c>
      <c r="B28" s="12" t="s">
        <v>11</v>
      </c>
      <c r="C28" s="12" t="s">
        <v>23</v>
      </c>
      <c r="D28" s="12" t="s">
        <v>199</v>
      </c>
      <c r="E28" s="12" t="s">
        <v>43</v>
      </c>
      <c r="F28" s="12" t="s">
        <v>27</v>
      </c>
      <c r="G28" s="12" t="s">
        <v>200</v>
      </c>
      <c r="H28" s="12" t="s">
        <v>14</v>
      </c>
      <c r="I28" s="12"/>
    </row>
    <row r="29" spans="1:10" s="3" customFormat="1">
      <c r="A29" s="21" t="s">
        <v>56</v>
      </c>
      <c r="B29" s="22"/>
      <c r="C29" s="22"/>
      <c r="D29" s="22"/>
      <c r="E29" s="22"/>
      <c r="F29" s="22"/>
      <c r="G29" s="22"/>
      <c r="H29" s="22"/>
      <c r="I29" s="23"/>
      <c r="J29" s="40"/>
    </row>
    <row r="30" spans="1:10" s="10" customFormat="1">
      <c r="A30" s="8" t="s">
        <v>10</v>
      </c>
      <c r="B30" s="9"/>
      <c r="C30" s="9"/>
      <c r="D30" s="9"/>
      <c r="E30" s="9"/>
      <c r="F30" s="9"/>
      <c r="G30" s="9"/>
      <c r="H30" s="9"/>
      <c r="I30" s="20"/>
      <c r="J30" s="41"/>
    </row>
    <row r="31" spans="1:10">
      <c r="A31" s="90" t="s">
        <v>70</v>
      </c>
      <c r="B31" s="91"/>
      <c r="C31" s="91"/>
      <c r="D31" s="91"/>
      <c r="E31" s="91"/>
      <c r="F31" s="91"/>
      <c r="G31" s="91"/>
      <c r="H31" s="91"/>
      <c r="I31" s="92"/>
      <c r="J31" s="6" t="s">
        <v>71</v>
      </c>
    </row>
    <row r="32" spans="1:10" ht="56.25">
      <c r="A32" s="4" t="s">
        <v>72</v>
      </c>
      <c r="B32" s="4" t="s">
        <v>11</v>
      </c>
      <c r="C32" s="4" t="s">
        <v>12</v>
      </c>
      <c r="D32" s="4" t="s">
        <v>73</v>
      </c>
      <c r="E32" s="4" t="s">
        <v>56</v>
      </c>
      <c r="F32" s="4" t="s">
        <v>27</v>
      </c>
      <c r="G32" s="4" t="s">
        <v>164</v>
      </c>
      <c r="H32" s="4" t="s">
        <v>13</v>
      </c>
      <c r="I32" s="4"/>
    </row>
    <row r="33" spans="1:10" ht="56.25">
      <c r="A33" s="4" t="s">
        <v>74</v>
      </c>
      <c r="B33" s="4" t="s">
        <v>11</v>
      </c>
      <c r="C33" s="4" t="s">
        <v>12</v>
      </c>
      <c r="D33" s="4" t="s">
        <v>75</v>
      </c>
      <c r="E33" s="4" t="s">
        <v>56</v>
      </c>
      <c r="F33" s="4" t="s">
        <v>27</v>
      </c>
      <c r="G33" s="4" t="s">
        <v>164</v>
      </c>
      <c r="H33" s="4" t="s">
        <v>13</v>
      </c>
      <c r="I33" s="4"/>
    </row>
    <row r="34" spans="1:10" ht="56.25">
      <c r="A34" s="4" t="s">
        <v>76</v>
      </c>
      <c r="B34" s="4" t="s">
        <v>11</v>
      </c>
      <c r="C34" s="4" t="s">
        <v>12</v>
      </c>
      <c r="D34" s="4" t="s">
        <v>15</v>
      </c>
      <c r="E34" s="4" t="s">
        <v>56</v>
      </c>
      <c r="F34" s="4" t="s">
        <v>27</v>
      </c>
      <c r="G34" s="4" t="s">
        <v>164</v>
      </c>
      <c r="H34" s="4" t="s">
        <v>13</v>
      </c>
      <c r="I34" s="4"/>
    </row>
    <row r="35" spans="1:10" ht="56.25">
      <c r="A35" s="4" t="s">
        <v>77</v>
      </c>
      <c r="B35" s="4" t="s">
        <v>11</v>
      </c>
      <c r="C35" s="4" t="s">
        <v>12</v>
      </c>
      <c r="D35" s="4" t="s">
        <v>78</v>
      </c>
      <c r="E35" s="4" t="s">
        <v>43</v>
      </c>
      <c r="F35" s="4" t="s">
        <v>27</v>
      </c>
      <c r="G35" s="4" t="s">
        <v>164</v>
      </c>
      <c r="H35" s="4" t="s">
        <v>14</v>
      </c>
      <c r="I35" s="4"/>
    </row>
    <row r="36" spans="1:10" ht="56.25">
      <c r="A36" s="4" t="s">
        <v>79</v>
      </c>
      <c r="B36" s="4" t="s">
        <v>11</v>
      </c>
      <c r="C36" s="4" t="s">
        <v>12</v>
      </c>
      <c r="D36" s="4" t="s">
        <v>80</v>
      </c>
      <c r="E36" s="4" t="s">
        <v>56</v>
      </c>
      <c r="F36" s="4" t="s">
        <v>27</v>
      </c>
      <c r="G36" s="4" t="s">
        <v>164</v>
      </c>
      <c r="H36" s="4" t="s">
        <v>14</v>
      </c>
      <c r="I36" s="4"/>
    </row>
    <row r="37" spans="1:10">
      <c r="A37" s="103" t="s">
        <v>172</v>
      </c>
      <c r="B37" s="104"/>
      <c r="C37" s="104"/>
      <c r="D37" s="104"/>
      <c r="E37" s="104"/>
      <c r="F37" s="104"/>
      <c r="G37" s="104"/>
      <c r="H37" s="104"/>
      <c r="I37" s="105"/>
      <c r="J37" s="6" t="s">
        <v>81</v>
      </c>
    </row>
    <row r="38" spans="1:10" s="37" customFormat="1" ht="56.25">
      <c r="A38" s="33" t="s">
        <v>54</v>
      </c>
      <c r="B38" s="35" t="s">
        <v>11</v>
      </c>
      <c r="C38" s="35" t="s">
        <v>18</v>
      </c>
      <c r="D38" s="35" t="s">
        <v>55</v>
      </c>
      <c r="E38" s="35" t="s">
        <v>56</v>
      </c>
      <c r="F38" s="35" t="s">
        <v>57</v>
      </c>
      <c r="G38" s="35" t="s">
        <v>165</v>
      </c>
      <c r="H38" s="35" t="s">
        <v>58</v>
      </c>
      <c r="I38" s="35"/>
      <c r="J38" s="36"/>
    </row>
    <row r="39" spans="1:10" ht="37.5">
      <c r="A39" s="4" t="s">
        <v>82</v>
      </c>
      <c r="B39" s="4" t="s">
        <v>11</v>
      </c>
      <c r="C39" s="4" t="s">
        <v>17</v>
      </c>
      <c r="D39" s="4" t="s">
        <v>83</v>
      </c>
      <c r="E39" s="4" t="s">
        <v>56</v>
      </c>
      <c r="F39" s="4" t="s">
        <v>27</v>
      </c>
      <c r="G39" s="35" t="s">
        <v>206</v>
      </c>
      <c r="H39" s="4" t="s">
        <v>13</v>
      </c>
      <c r="I39" s="4"/>
    </row>
    <row r="40" spans="1:10" ht="112.5">
      <c r="A40" s="12" t="s">
        <v>84</v>
      </c>
      <c r="B40" s="4" t="s">
        <v>11</v>
      </c>
      <c r="C40" s="4" t="s">
        <v>12</v>
      </c>
      <c r="D40" s="4" t="s">
        <v>85</v>
      </c>
      <c r="E40" s="4" t="s">
        <v>86</v>
      </c>
      <c r="F40" s="4" t="s">
        <v>27</v>
      </c>
      <c r="G40" s="4" t="s">
        <v>166</v>
      </c>
      <c r="H40" s="4" t="s">
        <v>14</v>
      </c>
      <c r="I40" s="4"/>
    </row>
    <row r="41" spans="1:10" ht="112.5">
      <c r="A41" s="4" t="s">
        <v>87</v>
      </c>
      <c r="B41" s="4" t="s">
        <v>11</v>
      </c>
      <c r="C41" s="4" t="s">
        <v>12</v>
      </c>
      <c r="D41" s="4" t="s">
        <v>88</v>
      </c>
      <c r="E41" s="4" t="s">
        <v>89</v>
      </c>
      <c r="F41" s="4" t="s">
        <v>64</v>
      </c>
      <c r="G41" s="4" t="s">
        <v>167</v>
      </c>
      <c r="H41" s="4" t="s">
        <v>14</v>
      </c>
      <c r="I41" s="4"/>
      <c r="J41" s="6" t="s">
        <v>158</v>
      </c>
    </row>
    <row r="42" spans="1:10" s="7" customFormat="1" ht="48" customHeight="1">
      <c r="A42" s="46">
        <v>5</v>
      </c>
      <c r="B42" s="12"/>
      <c r="C42" s="12"/>
      <c r="D42" s="12"/>
      <c r="E42" s="12"/>
      <c r="F42" s="12"/>
      <c r="G42" s="12"/>
      <c r="H42" s="12"/>
      <c r="I42" s="12"/>
      <c r="J42" s="31"/>
    </row>
    <row r="43" spans="1:10" s="10" customFormat="1">
      <c r="A43" s="83" t="s">
        <v>16</v>
      </c>
      <c r="B43" s="26"/>
      <c r="C43" s="26"/>
      <c r="D43" s="26"/>
      <c r="E43" s="26"/>
      <c r="F43" s="26"/>
      <c r="G43" s="26"/>
      <c r="H43" s="26"/>
      <c r="I43" s="27"/>
      <c r="J43" s="41"/>
    </row>
    <row r="44" spans="1:10" s="6" customFormat="1" ht="37.5">
      <c r="A44" s="4" t="s">
        <v>90</v>
      </c>
      <c r="B44" s="4" t="s">
        <v>11</v>
      </c>
      <c r="C44" s="4" t="s">
        <v>17</v>
      </c>
      <c r="D44" s="4" t="s">
        <v>91</v>
      </c>
      <c r="E44" s="4" t="s">
        <v>56</v>
      </c>
      <c r="F44" s="4" t="s">
        <v>27</v>
      </c>
      <c r="G44" s="11" t="s">
        <v>24</v>
      </c>
      <c r="H44" s="4" t="s">
        <v>13</v>
      </c>
      <c r="I44" s="5"/>
    </row>
    <row r="45" spans="1:10" s="6" customFormat="1" ht="37.5">
      <c r="A45" s="4" t="s">
        <v>92</v>
      </c>
      <c r="B45" s="4" t="s">
        <v>11</v>
      </c>
      <c r="C45" s="4" t="s">
        <v>12</v>
      </c>
      <c r="D45" s="35" t="s">
        <v>207</v>
      </c>
      <c r="E45" s="35" t="s">
        <v>56</v>
      </c>
      <c r="F45" s="35" t="s">
        <v>27</v>
      </c>
      <c r="G45" s="11" t="s">
        <v>24</v>
      </c>
      <c r="H45" s="4" t="s">
        <v>13</v>
      </c>
      <c r="I45" s="5"/>
    </row>
    <row r="46" spans="1:10" s="3" customFormat="1">
      <c r="A46" s="21" t="s">
        <v>93</v>
      </c>
      <c r="B46" s="22"/>
      <c r="C46" s="22"/>
      <c r="D46" s="22"/>
      <c r="E46" s="22"/>
      <c r="F46" s="22"/>
      <c r="G46" s="22"/>
      <c r="H46" s="22"/>
      <c r="I46" s="23"/>
      <c r="J46" s="40"/>
    </row>
    <row r="47" spans="1:10" s="10" customFormat="1">
      <c r="A47" s="8" t="s">
        <v>10</v>
      </c>
      <c r="B47" s="9"/>
      <c r="C47" s="9"/>
      <c r="D47" s="9"/>
      <c r="E47" s="9"/>
      <c r="F47" s="9"/>
      <c r="G47" s="9"/>
      <c r="H47" s="9"/>
      <c r="I47" s="20"/>
      <c r="J47" s="41"/>
    </row>
    <row r="48" spans="1:10">
      <c r="A48" s="90" t="s">
        <v>94</v>
      </c>
      <c r="B48" s="91"/>
      <c r="C48" s="91"/>
      <c r="D48" s="91"/>
      <c r="E48" s="91"/>
      <c r="F48" s="91"/>
      <c r="G48" s="91"/>
      <c r="H48" s="91"/>
      <c r="I48" s="92"/>
      <c r="J48" s="6" t="s">
        <v>95</v>
      </c>
    </row>
    <row r="49" spans="1:10" ht="56.25">
      <c r="A49" s="4" t="s">
        <v>96</v>
      </c>
      <c r="B49" s="4" t="s">
        <v>11</v>
      </c>
      <c r="C49" s="4" t="s">
        <v>12</v>
      </c>
      <c r="D49" s="4" t="s">
        <v>97</v>
      </c>
      <c r="E49" s="4" t="s">
        <v>93</v>
      </c>
      <c r="F49" s="4" t="s">
        <v>27</v>
      </c>
      <c r="G49" s="4" t="s">
        <v>168</v>
      </c>
      <c r="H49" s="4" t="s">
        <v>13</v>
      </c>
      <c r="I49" s="4"/>
    </row>
    <row r="50" spans="1:10" ht="56.25">
      <c r="A50" s="4" t="s">
        <v>98</v>
      </c>
      <c r="B50" s="4" t="s">
        <v>11</v>
      </c>
      <c r="C50" s="4" t="s">
        <v>12</v>
      </c>
      <c r="D50" s="4" t="s">
        <v>99</v>
      </c>
      <c r="E50" s="4" t="s">
        <v>93</v>
      </c>
      <c r="F50" s="4" t="s">
        <v>27</v>
      </c>
      <c r="G50" s="4" t="s">
        <v>168</v>
      </c>
      <c r="H50" s="4" t="s">
        <v>13</v>
      </c>
      <c r="I50" s="4"/>
    </row>
    <row r="51" spans="1:10" ht="56.25">
      <c r="A51" s="4" t="s">
        <v>100</v>
      </c>
      <c r="B51" s="4" t="s">
        <v>11</v>
      </c>
      <c r="C51" s="4" t="s">
        <v>12</v>
      </c>
      <c r="D51" s="4" t="s">
        <v>25</v>
      </c>
      <c r="E51" s="4" t="s">
        <v>93</v>
      </c>
      <c r="F51" s="4" t="s">
        <v>27</v>
      </c>
      <c r="G51" s="4" t="s">
        <v>168</v>
      </c>
      <c r="H51" s="4" t="s">
        <v>13</v>
      </c>
      <c r="I51" s="4"/>
    </row>
    <row r="52" spans="1:10" ht="56.25">
      <c r="A52" s="4" t="s">
        <v>101</v>
      </c>
      <c r="B52" s="4" t="s">
        <v>11</v>
      </c>
      <c r="C52" s="4" t="s">
        <v>12</v>
      </c>
      <c r="D52" s="4" t="s">
        <v>25</v>
      </c>
      <c r="E52" s="4" t="s">
        <v>93</v>
      </c>
      <c r="F52" s="4" t="s">
        <v>27</v>
      </c>
      <c r="G52" s="4" t="s">
        <v>168</v>
      </c>
      <c r="H52" s="4" t="s">
        <v>13</v>
      </c>
      <c r="I52" s="4"/>
    </row>
    <row r="53" spans="1:10" ht="56.25">
      <c r="A53" s="4" t="s">
        <v>102</v>
      </c>
      <c r="B53" s="4" t="s">
        <v>11</v>
      </c>
      <c r="C53" s="4" t="s">
        <v>12</v>
      </c>
      <c r="D53" s="4" t="s">
        <v>103</v>
      </c>
      <c r="E53" s="4" t="s">
        <v>93</v>
      </c>
      <c r="F53" s="4" t="s">
        <v>27</v>
      </c>
      <c r="G53" s="4" t="s">
        <v>168</v>
      </c>
      <c r="H53" s="4" t="s">
        <v>13</v>
      </c>
      <c r="I53" s="4"/>
    </row>
    <row r="54" spans="1:10" s="10" customFormat="1">
      <c r="A54" s="13" t="s">
        <v>16</v>
      </c>
      <c r="B54" s="13"/>
      <c r="C54" s="13"/>
      <c r="D54" s="13"/>
      <c r="E54" s="13"/>
      <c r="F54" s="13"/>
      <c r="G54" s="13"/>
      <c r="H54" s="13"/>
      <c r="I54" s="13"/>
      <c r="J54" s="41"/>
    </row>
    <row r="55" spans="1:10" s="6" customFormat="1" ht="37.5">
      <c r="A55" s="4" t="s">
        <v>104</v>
      </c>
      <c r="B55" s="35" t="s">
        <v>11</v>
      </c>
      <c r="C55" s="4" t="s">
        <v>12</v>
      </c>
      <c r="D55" s="4" t="s">
        <v>25</v>
      </c>
      <c r="E55" s="4" t="s">
        <v>93</v>
      </c>
      <c r="F55" s="4" t="s">
        <v>27</v>
      </c>
      <c r="G55" s="11" t="s">
        <v>24</v>
      </c>
      <c r="H55" s="4" t="s">
        <v>14</v>
      </c>
      <c r="I55" s="5"/>
    </row>
    <row r="56" spans="1:10" s="6" customFormat="1" ht="37.5">
      <c r="A56" s="4" t="s">
        <v>159</v>
      </c>
      <c r="B56" s="35" t="s">
        <v>11</v>
      </c>
      <c r="C56" s="4" t="s">
        <v>12</v>
      </c>
      <c r="D56" s="35" t="s">
        <v>204</v>
      </c>
      <c r="E56" s="35" t="s">
        <v>93</v>
      </c>
      <c r="F56" s="35" t="s">
        <v>27</v>
      </c>
      <c r="G56" s="11" t="s">
        <v>24</v>
      </c>
      <c r="H56" s="4" t="s">
        <v>14</v>
      </c>
      <c r="I56" s="5"/>
    </row>
    <row r="57" spans="1:10" s="6" customFormat="1" ht="37.5">
      <c r="A57" s="4" t="s">
        <v>160</v>
      </c>
      <c r="B57" s="35" t="s">
        <v>20</v>
      </c>
      <c r="C57" s="4" t="s">
        <v>12</v>
      </c>
      <c r="D57" s="35" t="s">
        <v>154</v>
      </c>
      <c r="E57" s="35" t="s">
        <v>93</v>
      </c>
      <c r="F57" s="35" t="s">
        <v>27</v>
      </c>
      <c r="G57" s="11" t="s">
        <v>24</v>
      </c>
      <c r="H57" s="4" t="s">
        <v>13</v>
      </c>
      <c r="I57" s="5"/>
    </row>
    <row r="58" spans="1:10" s="3" customFormat="1">
      <c r="A58" s="85" t="s">
        <v>105</v>
      </c>
      <c r="B58" s="86"/>
      <c r="C58" s="22"/>
      <c r="D58" s="22"/>
      <c r="E58" s="22"/>
      <c r="F58" s="22"/>
      <c r="G58" s="22"/>
      <c r="H58" s="22"/>
      <c r="I58" s="23"/>
      <c r="J58" s="40"/>
    </row>
    <row r="59" spans="1:10" s="10" customFormat="1">
      <c r="A59" s="8" t="s">
        <v>10</v>
      </c>
      <c r="B59" s="9"/>
      <c r="C59" s="9"/>
      <c r="D59" s="9"/>
      <c r="E59" s="9"/>
      <c r="F59" s="9"/>
      <c r="G59" s="9"/>
      <c r="H59" s="9"/>
      <c r="I59" s="20"/>
      <c r="J59" s="41"/>
    </row>
    <row r="60" spans="1:10">
      <c r="A60" s="90" t="s">
        <v>106</v>
      </c>
      <c r="B60" s="91"/>
      <c r="C60" s="91"/>
      <c r="D60" s="91"/>
      <c r="E60" s="91"/>
      <c r="F60" s="91"/>
      <c r="G60" s="91"/>
      <c r="H60" s="91"/>
      <c r="I60" s="92"/>
      <c r="J60" s="6" t="s">
        <v>107</v>
      </c>
    </row>
    <row r="61" spans="1:10" ht="56.25">
      <c r="A61" s="4" t="s">
        <v>108</v>
      </c>
      <c r="B61" s="4" t="s">
        <v>11</v>
      </c>
      <c r="C61" s="4" t="s">
        <v>12</v>
      </c>
      <c r="D61" s="4" t="s">
        <v>109</v>
      </c>
      <c r="E61" s="4" t="s">
        <v>67</v>
      </c>
      <c r="F61" s="4" t="s">
        <v>27</v>
      </c>
      <c r="G61" s="4" t="s">
        <v>169</v>
      </c>
      <c r="H61" s="4" t="s">
        <v>13</v>
      </c>
      <c r="I61" s="4"/>
    </row>
    <row r="62" spans="1:10" ht="56.25">
      <c r="A62" s="4" t="s">
        <v>111</v>
      </c>
      <c r="B62" s="4" t="s">
        <v>11</v>
      </c>
      <c r="C62" s="4" t="s">
        <v>18</v>
      </c>
      <c r="D62" s="4" t="s">
        <v>112</v>
      </c>
      <c r="E62" s="4" t="s">
        <v>67</v>
      </c>
      <c r="F62" s="4" t="s">
        <v>27</v>
      </c>
      <c r="G62" s="4" t="s">
        <v>169</v>
      </c>
      <c r="H62" s="4" t="s">
        <v>19</v>
      </c>
      <c r="I62" s="4"/>
    </row>
    <row r="63" spans="1:10" ht="56.25">
      <c r="A63" s="4" t="s">
        <v>113</v>
      </c>
      <c r="B63" s="4" t="s">
        <v>11</v>
      </c>
      <c r="C63" s="4" t="s">
        <v>12</v>
      </c>
      <c r="D63" s="4" t="s">
        <v>15</v>
      </c>
      <c r="E63" s="4" t="s">
        <v>86</v>
      </c>
      <c r="F63" s="4" t="s">
        <v>27</v>
      </c>
      <c r="G63" s="4" t="s">
        <v>169</v>
      </c>
      <c r="H63" s="4" t="s">
        <v>13</v>
      </c>
      <c r="I63" s="4"/>
    </row>
    <row r="64" spans="1:10" ht="56.25">
      <c r="A64" s="4" t="s">
        <v>114</v>
      </c>
      <c r="B64" s="4" t="s">
        <v>11</v>
      </c>
      <c r="C64" s="4" t="s">
        <v>18</v>
      </c>
      <c r="D64" s="4" t="s">
        <v>115</v>
      </c>
      <c r="E64" s="4" t="s">
        <v>67</v>
      </c>
      <c r="F64" s="4" t="s">
        <v>27</v>
      </c>
      <c r="G64" s="4" t="s">
        <v>169</v>
      </c>
      <c r="H64" s="4" t="s">
        <v>19</v>
      </c>
      <c r="I64" s="4"/>
    </row>
    <row r="65" spans="1:10" ht="56.25">
      <c r="A65" s="4" t="s">
        <v>116</v>
      </c>
      <c r="B65" s="4" t="s">
        <v>11</v>
      </c>
      <c r="C65" s="4" t="s">
        <v>12</v>
      </c>
      <c r="D65" s="4" t="s">
        <v>15</v>
      </c>
      <c r="E65" s="4" t="s">
        <v>67</v>
      </c>
      <c r="F65" s="4" t="s">
        <v>27</v>
      </c>
      <c r="G65" s="4" t="s">
        <v>169</v>
      </c>
      <c r="H65" s="4" t="s">
        <v>13</v>
      </c>
      <c r="I65" s="4"/>
    </row>
    <row r="66" spans="1:10" ht="56.25">
      <c r="A66" s="4" t="s">
        <v>117</v>
      </c>
      <c r="B66" s="4" t="s">
        <v>11</v>
      </c>
      <c r="C66" s="4" t="s">
        <v>12</v>
      </c>
      <c r="D66" s="4" t="s">
        <v>15</v>
      </c>
      <c r="E66" s="4" t="s">
        <v>48</v>
      </c>
      <c r="F66" s="4" t="s">
        <v>27</v>
      </c>
      <c r="G66" s="4" t="s">
        <v>169</v>
      </c>
      <c r="H66" s="4" t="s">
        <v>13</v>
      </c>
      <c r="I66" s="4"/>
    </row>
    <row r="67" spans="1:10" s="15" customFormat="1" ht="56.25" hidden="1">
      <c r="A67" s="14" t="s">
        <v>118</v>
      </c>
      <c r="B67" s="14" t="s">
        <v>11</v>
      </c>
      <c r="C67" s="14" t="s">
        <v>12</v>
      </c>
      <c r="D67" s="14" t="s">
        <v>25</v>
      </c>
      <c r="E67" s="14" t="s">
        <v>93</v>
      </c>
      <c r="F67" s="14" t="s">
        <v>27</v>
      </c>
      <c r="G67" s="14" t="s">
        <v>110</v>
      </c>
      <c r="H67" s="14" t="s">
        <v>13</v>
      </c>
      <c r="I67" s="14"/>
      <c r="J67" s="42"/>
    </row>
    <row r="68" spans="1:10" ht="56.25">
      <c r="A68" s="12" t="s">
        <v>119</v>
      </c>
      <c r="B68" s="4" t="s">
        <v>11</v>
      </c>
      <c r="C68" s="4" t="s">
        <v>12</v>
      </c>
      <c r="D68" s="4" t="s">
        <v>109</v>
      </c>
      <c r="E68" s="4" t="s">
        <v>67</v>
      </c>
      <c r="F68" s="4" t="s">
        <v>27</v>
      </c>
      <c r="G68" s="4" t="s">
        <v>110</v>
      </c>
      <c r="H68" s="4" t="s">
        <v>13</v>
      </c>
      <c r="I68" s="4"/>
    </row>
    <row r="69" spans="1:10" s="15" customFormat="1" ht="56.25" hidden="1">
      <c r="A69" s="14" t="s">
        <v>120</v>
      </c>
      <c r="B69" s="14" t="s">
        <v>11</v>
      </c>
      <c r="C69" s="14" t="s">
        <v>12</v>
      </c>
      <c r="D69" s="14" t="s">
        <v>121</v>
      </c>
      <c r="E69" s="14" t="s">
        <v>86</v>
      </c>
      <c r="F69" s="14" t="s">
        <v>27</v>
      </c>
      <c r="G69" s="14" t="s">
        <v>110</v>
      </c>
      <c r="H69" s="14" t="s">
        <v>13</v>
      </c>
      <c r="I69" s="14"/>
      <c r="J69" s="42"/>
    </row>
    <row r="70" spans="1:10" s="15" customFormat="1" ht="56.25" hidden="1">
      <c r="A70" s="14" t="s">
        <v>122</v>
      </c>
      <c r="B70" s="14" t="s">
        <v>11</v>
      </c>
      <c r="C70" s="14" t="s">
        <v>12</v>
      </c>
      <c r="D70" s="14" t="s">
        <v>123</v>
      </c>
      <c r="E70" s="14" t="s">
        <v>86</v>
      </c>
      <c r="F70" s="14" t="s">
        <v>27</v>
      </c>
      <c r="G70" s="14" t="s">
        <v>110</v>
      </c>
      <c r="H70" s="14" t="s">
        <v>13</v>
      </c>
      <c r="I70" s="14"/>
      <c r="J70" s="42"/>
    </row>
    <row r="71" spans="1:10" ht="56.25">
      <c r="A71" s="4" t="s">
        <v>124</v>
      </c>
      <c r="B71" s="4" t="s">
        <v>11</v>
      </c>
      <c r="C71" s="4" t="s">
        <v>12</v>
      </c>
      <c r="D71" s="4" t="s">
        <v>125</v>
      </c>
      <c r="E71" s="4" t="s">
        <v>48</v>
      </c>
      <c r="F71" s="4" t="s">
        <v>27</v>
      </c>
      <c r="G71" s="4" t="s">
        <v>110</v>
      </c>
      <c r="H71" s="4" t="s">
        <v>14</v>
      </c>
      <c r="I71" s="4"/>
    </row>
    <row r="72" spans="1:10" ht="56.25">
      <c r="A72" s="4" t="s">
        <v>126</v>
      </c>
      <c r="B72" s="4" t="s">
        <v>11</v>
      </c>
      <c r="C72" s="4" t="s">
        <v>12</v>
      </c>
      <c r="D72" s="4" t="s">
        <v>99</v>
      </c>
      <c r="E72" s="4" t="s">
        <v>86</v>
      </c>
      <c r="F72" s="4" t="s">
        <v>27</v>
      </c>
      <c r="G72" s="4" t="s">
        <v>169</v>
      </c>
      <c r="H72" s="4" t="s">
        <v>14</v>
      </c>
      <c r="I72" s="4"/>
    </row>
    <row r="73" spans="1:10" ht="56.25">
      <c r="A73" s="4" t="s">
        <v>127</v>
      </c>
      <c r="B73" s="4" t="s">
        <v>11</v>
      </c>
      <c r="C73" s="4" t="s">
        <v>12</v>
      </c>
      <c r="D73" s="4" t="s">
        <v>128</v>
      </c>
      <c r="E73" s="4" t="s">
        <v>86</v>
      </c>
      <c r="F73" s="4" t="s">
        <v>27</v>
      </c>
      <c r="G73" s="4" t="s">
        <v>169</v>
      </c>
      <c r="H73" s="4" t="s">
        <v>14</v>
      </c>
      <c r="I73" s="4"/>
    </row>
    <row r="74" spans="1:10" ht="56.25">
      <c r="A74" s="4" t="s">
        <v>129</v>
      </c>
      <c r="B74" s="4" t="s">
        <v>11</v>
      </c>
      <c r="C74" s="4" t="s">
        <v>12</v>
      </c>
      <c r="D74" s="4" t="s">
        <v>130</v>
      </c>
      <c r="E74" s="4" t="s">
        <v>48</v>
      </c>
      <c r="F74" s="4" t="s">
        <v>27</v>
      </c>
      <c r="G74" s="4" t="s">
        <v>169</v>
      </c>
      <c r="H74" s="4" t="s">
        <v>14</v>
      </c>
      <c r="I74" s="4"/>
    </row>
    <row r="75" spans="1:10" s="15" customFormat="1" ht="56.25" hidden="1">
      <c r="A75" s="14" t="s">
        <v>131</v>
      </c>
      <c r="B75" s="14" t="s">
        <v>11</v>
      </c>
      <c r="C75" s="14" t="s">
        <v>12</v>
      </c>
      <c r="D75" s="14" t="s">
        <v>15</v>
      </c>
      <c r="E75" s="14" t="s">
        <v>86</v>
      </c>
      <c r="F75" s="14" t="s">
        <v>27</v>
      </c>
      <c r="G75" s="14" t="s">
        <v>110</v>
      </c>
      <c r="H75" s="14" t="s">
        <v>14</v>
      </c>
      <c r="I75" s="14"/>
      <c r="J75" s="42"/>
    </row>
    <row r="76" spans="1:10" s="7" customFormat="1" ht="56.25">
      <c r="A76" s="12" t="s">
        <v>132</v>
      </c>
      <c r="B76" s="12" t="s">
        <v>11</v>
      </c>
      <c r="C76" s="12" t="s">
        <v>12</v>
      </c>
      <c r="D76" s="12" t="s">
        <v>133</v>
      </c>
      <c r="E76" s="12" t="s">
        <v>67</v>
      </c>
      <c r="F76" s="12" t="s">
        <v>27</v>
      </c>
      <c r="G76" s="12" t="s">
        <v>169</v>
      </c>
      <c r="H76" s="12" t="s">
        <v>14</v>
      </c>
      <c r="I76" s="12"/>
      <c r="J76" s="31"/>
    </row>
    <row r="77" spans="1:10" s="10" customFormat="1">
      <c r="A77" s="8" t="s">
        <v>10</v>
      </c>
      <c r="B77" s="9"/>
      <c r="C77" s="9"/>
      <c r="D77" s="9"/>
      <c r="E77" s="9"/>
      <c r="F77" s="9"/>
      <c r="G77" s="9"/>
      <c r="H77" s="9"/>
      <c r="I77" s="20"/>
      <c r="J77" s="41"/>
    </row>
    <row r="78" spans="1:10">
      <c r="A78" s="87" t="s">
        <v>201</v>
      </c>
      <c r="B78" s="88"/>
      <c r="C78" s="88"/>
      <c r="D78" s="88"/>
      <c r="E78" s="88"/>
      <c r="F78" s="88"/>
      <c r="G78" s="88"/>
      <c r="H78" s="88"/>
      <c r="I78" s="89"/>
      <c r="J78" s="38" t="s">
        <v>156</v>
      </c>
    </row>
    <row r="79" spans="1:10" ht="48.75" customHeight="1">
      <c r="A79" s="43">
        <v>1</v>
      </c>
      <c r="B79" s="32"/>
      <c r="C79" s="32"/>
      <c r="D79" s="32"/>
      <c r="E79" s="32"/>
      <c r="F79" s="32"/>
      <c r="G79" s="32"/>
      <c r="H79" s="32"/>
      <c r="I79" s="32"/>
      <c r="J79" s="38"/>
    </row>
    <row r="80" spans="1:10" ht="48.75" customHeight="1">
      <c r="A80" s="43">
        <v>2</v>
      </c>
      <c r="B80" s="32"/>
      <c r="C80" s="32"/>
      <c r="D80" s="32"/>
      <c r="E80" s="32"/>
      <c r="F80" s="32"/>
      <c r="G80" s="32"/>
      <c r="H80" s="32"/>
      <c r="I80" s="32"/>
      <c r="J80" s="38"/>
    </row>
    <row r="81" spans="1:10" ht="48.75" customHeight="1">
      <c r="A81" s="43">
        <v>3</v>
      </c>
      <c r="B81" s="32"/>
      <c r="C81" s="32"/>
      <c r="D81" s="32"/>
      <c r="E81" s="32"/>
      <c r="F81" s="32"/>
      <c r="G81" s="32"/>
      <c r="H81" s="32"/>
      <c r="I81" s="32"/>
      <c r="J81" s="38"/>
    </row>
    <row r="82" spans="1:10" ht="48.75" customHeight="1">
      <c r="A82" s="43">
        <v>4</v>
      </c>
      <c r="B82" s="32"/>
      <c r="C82" s="32"/>
      <c r="D82" s="32"/>
      <c r="E82" s="32"/>
      <c r="F82" s="32"/>
      <c r="G82" s="32"/>
      <c r="H82" s="32"/>
      <c r="I82" s="32"/>
      <c r="J82" s="38"/>
    </row>
    <row r="83" spans="1:10" ht="48.75" customHeight="1">
      <c r="A83" s="43">
        <v>5</v>
      </c>
      <c r="B83" s="32"/>
      <c r="C83" s="32"/>
      <c r="D83" s="32"/>
      <c r="E83" s="32"/>
      <c r="F83" s="32"/>
      <c r="G83" s="32"/>
      <c r="H83" s="32"/>
      <c r="I83" s="32"/>
      <c r="J83" s="38"/>
    </row>
    <row r="84" spans="1:10" s="10" customFormat="1">
      <c r="A84" s="13" t="s">
        <v>16</v>
      </c>
      <c r="B84" s="13"/>
      <c r="C84" s="13"/>
      <c r="D84" s="13"/>
      <c r="E84" s="13"/>
      <c r="F84" s="13"/>
      <c r="G84" s="13"/>
      <c r="H84" s="13"/>
      <c r="I84" s="13"/>
      <c r="J84" s="41"/>
    </row>
    <row r="85" spans="1:10" s="6" customFormat="1" ht="56.25">
      <c r="A85" s="4" t="s">
        <v>134</v>
      </c>
      <c r="B85" s="35" t="s">
        <v>11</v>
      </c>
      <c r="C85" s="4" t="s">
        <v>12</v>
      </c>
      <c r="D85" s="35" t="s">
        <v>208</v>
      </c>
      <c r="E85" s="35" t="s">
        <v>86</v>
      </c>
      <c r="F85" s="35" t="s">
        <v>27</v>
      </c>
      <c r="G85" s="11" t="s">
        <v>24</v>
      </c>
      <c r="H85" s="4" t="s">
        <v>14</v>
      </c>
      <c r="I85" s="5"/>
    </row>
    <row r="86" spans="1:10" s="6" customFormat="1" ht="56.25">
      <c r="A86" s="4" t="s">
        <v>135</v>
      </c>
      <c r="B86" s="35" t="s">
        <v>20</v>
      </c>
      <c r="C86" s="4" t="s">
        <v>12</v>
      </c>
      <c r="D86" s="35" t="s">
        <v>209</v>
      </c>
      <c r="E86" s="35" t="s">
        <v>86</v>
      </c>
      <c r="F86" s="35" t="s">
        <v>27</v>
      </c>
      <c r="G86" s="11" t="s">
        <v>24</v>
      </c>
      <c r="H86" s="4" t="s">
        <v>13</v>
      </c>
      <c r="I86" s="5"/>
    </row>
    <row r="87" spans="1:10" s="3" customFormat="1">
      <c r="A87" s="85" t="s">
        <v>67</v>
      </c>
      <c r="B87" s="86"/>
      <c r="C87" s="22"/>
      <c r="D87" s="22"/>
      <c r="E87" s="22"/>
      <c r="F87" s="22"/>
      <c r="G87" s="22"/>
      <c r="H87" s="22"/>
      <c r="I87" s="23"/>
      <c r="J87" s="40"/>
    </row>
    <row r="88" spans="1:10" s="10" customFormat="1">
      <c r="A88" s="8" t="s">
        <v>10</v>
      </c>
      <c r="B88" s="9"/>
      <c r="C88" s="9"/>
      <c r="D88" s="9"/>
      <c r="E88" s="9"/>
      <c r="F88" s="9"/>
      <c r="G88" s="9"/>
      <c r="H88" s="9"/>
      <c r="I88" s="20"/>
      <c r="J88" s="41"/>
    </row>
    <row r="89" spans="1:10">
      <c r="A89" s="90" t="s">
        <v>136</v>
      </c>
      <c r="B89" s="91"/>
      <c r="C89" s="91"/>
      <c r="D89" s="91"/>
      <c r="E89" s="91"/>
      <c r="F89" s="91"/>
      <c r="G89" s="91"/>
      <c r="H89" s="91"/>
      <c r="I89" s="92"/>
      <c r="J89" s="6" t="s">
        <v>26</v>
      </c>
    </row>
    <row r="90" spans="1:10" ht="56.25">
      <c r="A90" s="4" t="s">
        <v>137</v>
      </c>
      <c r="B90" s="4" t="s">
        <v>11</v>
      </c>
      <c r="C90" s="4" t="s">
        <v>12</v>
      </c>
      <c r="D90" s="4" t="s">
        <v>15</v>
      </c>
      <c r="E90" s="4" t="s">
        <v>28</v>
      </c>
      <c r="F90" s="4" t="s">
        <v>27</v>
      </c>
      <c r="G90" s="4" t="s">
        <v>170</v>
      </c>
      <c r="H90" s="4" t="s">
        <v>13</v>
      </c>
      <c r="I90" s="4"/>
    </row>
    <row r="91" spans="1:10" ht="56.25">
      <c r="A91" s="4" t="s">
        <v>138</v>
      </c>
      <c r="B91" s="4" t="s">
        <v>11</v>
      </c>
      <c r="C91" s="4" t="s">
        <v>12</v>
      </c>
      <c r="D91" s="4" t="s">
        <v>139</v>
      </c>
      <c r="E91" s="4" t="s">
        <v>67</v>
      </c>
      <c r="F91" s="4" t="s">
        <v>27</v>
      </c>
      <c r="G91" s="4" t="s">
        <v>170</v>
      </c>
      <c r="H91" s="4" t="s">
        <v>14</v>
      </c>
      <c r="I91" s="4"/>
    </row>
    <row r="92" spans="1:10" ht="56.25">
      <c r="A92" s="44" t="s">
        <v>174</v>
      </c>
      <c r="B92" s="4" t="s">
        <v>11</v>
      </c>
      <c r="C92" s="4" t="s">
        <v>12</v>
      </c>
      <c r="D92" s="35" t="s">
        <v>175</v>
      </c>
      <c r="E92" s="4" t="s">
        <v>67</v>
      </c>
      <c r="F92" s="35" t="s">
        <v>176</v>
      </c>
      <c r="G92" s="35" t="s">
        <v>180</v>
      </c>
      <c r="H92" s="35" t="s">
        <v>181</v>
      </c>
      <c r="I92" s="4"/>
    </row>
    <row r="93" spans="1:10" ht="56.25">
      <c r="A93" s="44" t="s">
        <v>173</v>
      </c>
      <c r="B93" s="4" t="s">
        <v>11</v>
      </c>
      <c r="C93" s="4" t="s">
        <v>12</v>
      </c>
      <c r="D93" s="35" t="s">
        <v>177</v>
      </c>
      <c r="E93" s="4" t="s">
        <v>67</v>
      </c>
      <c r="F93" s="35" t="s">
        <v>176</v>
      </c>
      <c r="G93" s="35" t="s">
        <v>180</v>
      </c>
      <c r="H93" s="35" t="s">
        <v>181</v>
      </c>
      <c r="I93" s="4"/>
    </row>
    <row r="94" spans="1:10" ht="56.25">
      <c r="A94" s="44" t="s">
        <v>182</v>
      </c>
      <c r="B94" s="4" t="s">
        <v>11</v>
      </c>
      <c r="C94" s="4" t="s">
        <v>12</v>
      </c>
      <c r="D94" s="4" t="s">
        <v>178</v>
      </c>
      <c r="E94" s="4" t="s">
        <v>67</v>
      </c>
      <c r="F94" s="4" t="s">
        <v>179</v>
      </c>
      <c r="G94" s="35" t="s">
        <v>180</v>
      </c>
      <c r="H94" s="4" t="s">
        <v>181</v>
      </c>
      <c r="I94" s="4"/>
    </row>
    <row r="95" spans="1:10" s="10" customFormat="1">
      <c r="A95" s="13" t="s">
        <v>16</v>
      </c>
      <c r="B95" s="13"/>
      <c r="C95" s="13"/>
      <c r="D95" s="13"/>
      <c r="E95" s="13"/>
      <c r="F95" s="13"/>
      <c r="G95" s="13"/>
      <c r="H95" s="13"/>
      <c r="I95" s="13"/>
      <c r="J95" s="41"/>
    </row>
    <row r="96" spans="1:10" s="6" customFormat="1" ht="56.25">
      <c r="A96" s="4" t="s">
        <v>140</v>
      </c>
      <c r="B96" s="35" t="s">
        <v>20</v>
      </c>
      <c r="C96" s="4" t="s">
        <v>12</v>
      </c>
      <c r="D96" s="35" t="s">
        <v>210</v>
      </c>
      <c r="E96" s="35" t="s">
        <v>67</v>
      </c>
      <c r="F96" s="35" t="s">
        <v>27</v>
      </c>
      <c r="G96" s="11" t="s">
        <v>24</v>
      </c>
      <c r="H96" s="4" t="s">
        <v>13</v>
      </c>
      <c r="I96" s="5"/>
    </row>
    <row r="97" spans="1:10" s="3" customFormat="1">
      <c r="A97" s="85" t="s">
        <v>141</v>
      </c>
      <c r="B97" s="86"/>
      <c r="C97" s="22"/>
      <c r="D97" s="22"/>
      <c r="E97" s="22"/>
      <c r="F97" s="22"/>
      <c r="G97" s="22"/>
      <c r="H97" s="22"/>
      <c r="I97" s="23"/>
      <c r="J97" s="40"/>
    </row>
    <row r="98" spans="1:10" s="10" customFormat="1">
      <c r="A98" s="8" t="s">
        <v>10</v>
      </c>
      <c r="B98" s="9"/>
      <c r="C98" s="9"/>
      <c r="D98" s="9"/>
      <c r="E98" s="9"/>
      <c r="F98" s="9"/>
      <c r="G98" s="9"/>
      <c r="H98" s="9"/>
      <c r="I98" s="20"/>
      <c r="J98" s="41"/>
    </row>
    <row r="99" spans="1:10">
      <c r="A99" s="90" t="s">
        <v>142</v>
      </c>
      <c r="B99" s="91"/>
      <c r="C99" s="91"/>
      <c r="D99" s="91"/>
      <c r="E99" s="91"/>
      <c r="F99" s="91"/>
      <c r="G99" s="91"/>
      <c r="H99" s="91"/>
      <c r="I99" s="92"/>
    </row>
    <row r="100" spans="1:10" ht="56.25">
      <c r="A100" s="4" t="s">
        <v>143</v>
      </c>
      <c r="B100" s="4" t="s">
        <v>11</v>
      </c>
      <c r="C100" s="4" t="s">
        <v>12</v>
      </c>
      <c r="D100" s="4" t="s">
        <v>144</v>
      </c>
      <c r="E100" s="4" t="s">
        <v>141</v>
      </c>
      <c r="F100" s="4" t="s">
        <v>27</v>
      </c>
      <c r="G100" s="4" t="s">
        <v>171</v>
      </c>
      <c r="H100" s="4" t="s">
        <v>13</v>
      </c>
      <c r="I100" s="4"/>
    </row>
    <row r="101" spans="1:10" ht="56.25">
      <c r="A101" s="4" t="s">
        <v>145</v>
      </c>
      <c r="B101" s="4" t="s">
        <v>11</v>
      </c>
      <c r="C101" s="4" t="s">
        <v>12</v>
      </c>
      <c r="D101" s="4" t="s">
        <v>146</v>
      </c>
      <c r="E101" s="4" t="s">
        <v>141</v>
      </c>
      <c r="F101" s="4" t="s">
        <v>27</v>
      </c>
      <c r="G101" s="4" t="s">
        <v>171</v>
      </c>
      <c r="H101" s="4" t="s">
        <v>13</v>
      </c>
      <c r="I101" s="4"/>
    </row>
    <row r="102" spans="1:10" ht="56.25">
      <c r="A102" s="4" t="s">
        <v>147</v>
      </c>
      <c r="B102" s="4" t="s">
        <v>11</v>
      </c>
      <c r="C102" s="4" t="s">
        <v>12</v>
      </c>
      <c r="D102" s="4" t="s">
        <v>148</v>
      </c>
      <c r="E102" s="4" t="s">
        <v>141</v>
      </c>
      <c r="F102" s="4" t="s">
        <v>27</v>
      </c>
      <c r="G102" s="4" t="s">
        <v>171</v>
      </c>
      <c r="H102" s="4" t="s">
        <v>13</v>
      </c>
      <c r="I102" s="4"/>
    </row>
    <row r="103" spans="1:10" ht="56.25">
      <c r="A103" s="4" t="s">
        <v>149</v>
      </c>
      <c r="B103" s="4" t="s">
        <v>11</v>
      </c>
      <c r="C103" s="4" t="s">
        <v>12</v>
      </c>
      <c r="D103" s="4" t="s">
        <v>150</v>
      </c>
      <c r="E103" s="4" t="s">
        <v>141</v>
      </c>
      <c r="F103" s="4" t="s">
        <v>27</v>
      </c>
      <c r="G103" s="4" t="s">
        <v>171</v>
      </c>
      <c r="H103" s="4" t="s">
        <v>13</v>
      </c>
      <c r="I103" s="4"/>
    </row>
    <row r="104" spans="1:10" ht="56.25">
      <c r="A104" s="4" t="s">
        <v>151</v>
      </c>
      <c r="B104" s="4" t="s">
        <v>11</v>
      </c>
      <c r="C104" s="4" t="s">
        <v>18</v>
      </c>
      <c r="D104" s="4" t="s">
        <v>152</v>
      </c>
      <c r="E104" s="4" t="s">
        <v>141</v>
      </c>
      <c r="F104" s="4" t="s">
        <v>27</v>
      </c>
      <c r="G104" s="4" t="s">
        <v>171</v>
      </c>
      <c r="H104" s="4" t="s">
        <v>19</v>
      </c>
      <c r="I104" s="4"/>
    </row>
    <row r="105" spans="1:10" s="3" customFormat="1">
      <c r="A105" s="101" t="s">
        <v>48</v>
      </c>
      <c r="B105" s="102"/>
      <c r="C105" s="28"/>
      <c r="D105" s="28"/>
      <c r="E105" s="28"/>
      <c r="F105" s="28"/>
      <c r="G105" s="28"/>
      <c r="H105" s="28"/>
      <c r="I105" s="29"/>
      <c r="J105" s="40"/>
    </row>
    <row r="106" spans="1:10" s="10" customFormat="1">
      <c r="A106" s="8"/>
      <c r="B106" s="9"/>
      <c r="C106" s="9"/>
      <c r="D106" s="9"/>
      <c r="E106" s="9"/>
      <c r="F106" s="9"/>
      <c r="G106" s="9"/>
      <c r="H106" s="9"/>
      <c r="I106" s="20"/>
      <c r="J106" s="41"/>
    </row>
    <row r="107" spans="1:10">
      <c r="A107" s="90"/>
      <c r="B107" s="91"/>
      <c r="C107" s="91"/>
      <c r="D107" s="91"/>
      <c r="E107" s="91"/>
      <c r="F107" s="91"/>
      <c r="G107" s="91"/>
      <c r="H107" s="91"/>
      <c r="I107" s="92"/>
    </row>
    <row r="108" spans="1:10" ht="48" customHeight="1">
      <c r="A108" s="45">
        <v>1</v>
      </c>
      <c r="B108" s="45"/>
      <c r="C108" s="45"/>
      <c r="D108" s="45"/>
      <c r="E108" s="45"/>
      <c r="F108" s="45"/>
      <c r="G108" s="45"/>
      <c r="H108" s="45"/>
      <c r="I108" s="45"/>
    </row>
    <row r="109" spans="1:10" ht="48" customHeight="1">
      <c r="A109" s="45">
        <v>2</v>
      </c>
      <c r="B109" s="45"/>
      <c r="C109" s="45"/>
      <c r="D109" s="45"/>
      <c r="E109" s="45"/>
      <c r="F109" s="45"/>
      <c r="G109" s="45"/>
      <c r="H109" s="45"/>
      <c r="I109" s="45"/>
    </row>
    <row r="110" spans="1:10" ht="48" customHeight="1">
      <c r="A110" s="45">
        <v>3</v>
      </c>
      <c r="B110" s="45"/>
      <c r="C110" s="45"/>
      <c r="D110" s="45"/>
      <c r="E110" s="45"/>
      <c r="F110" s="45"/>
      <c r="G110" s="45"/>
      <c r="H110" s="45"/>
      <c r="I110" s="45"/>
    </row>
    <row r="111" spans="1:10" ht="48" customHeight="1">
      <c r="A111" s="45">
        <v>4</v>
      </c>
      <c r="B111" s="45"/>
      <c r="C111" s="45"/>
      <c r="D111" s="45"/>
      <c r="E111" s="45"/>
      <c r="F111" s="45"/>
      <c r="G111" s="45"/>
      <c r="H111" s="45"/>
      <c r="I111" s="45"/>
    </row>
    <row r="112" spans="1:10" ht="48" customHeight="1">
      <c r="A112" s="45">
        <v>5</v>
      </c>
      <c r="B112" s="45"/>
      <c r="C112" s="45"/>
      <c r="D112" s="45"/>
      <c r="E112" s="45"/>
      <c r="F112" s="45"/>
      <c r="G112" s="45"/>
      <c r="H112" s="45"/>
      <c r="I112" s="45"/>
    </row>
    <row r="115" spans="2:2">
      <c r="B115" s="1" t="s">
        <v>153</v>
      </c>
    </row>
  </sheetData>
  <mergeCells count="18">
    <mergeCell ref="A58:B58"/>
    <mergeCell ref="A60:I60"/>
    <mergeCell ref="A87:B87"/>
    <mergeCell ref="A78:I78"/>
    <mergeCell ref="A107:I107"/>
    <mergeCell ref="A21:I21"/>
    <mergeCell ref="A1:I1"/>
    <mergeCell ref="A2:I2"/>
    <mergeCell ref="A4:I4"/>
    <mergeCell ref="A7:I7"/>
    <mergeCell ref="A15:I15"/>
    <mergeCell ref="A89:I89"/>
    <mergeCell ref="A97:B97"/>
    <mergeCell ref="A99:I99"/>
    <mergeCell ref="A105:B105"/>
    <mergeCell ref="A31:I31"/>
    <mergeCell ref="A37:I37"/>
    <mergeCell ref="A48:I48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  <rowBreaks count="5" manualBreakCount="5">
    <brk id="19" max="8" man="1"/>
    <brk id="33" max="8" man="1"/>
    <brk id="44" max="8" man="1"/>
    <brk id="76" max="8" man="1"/>
    <brk id="9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view="pageBreakPreview" zoomScale="85" zoomScaleSheetLayoutView="85" workbookViewId="0">
      <selection activeCell="B20" sqref="B20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3.375" style="1" customWidth="1"/>
    <col min="8" max="8" width="17" style="1" customWidth="1"/>
    <col min="9" max="9" width="9" style="1"/>
    <col min="10" max="10" width="32.875" style="6" bestFit="1" customWidth="1"/>
    <col min="11" max="16384" width="9" style="1"/>
  </cols>
  <sheetData>
    <row r="1" spans="1:10">
      <c r="A1" s="96" t="s">
        <v>22</v>
      </c>
      <c r="B1" s="96"/>
      <c r="C1" s="96"/>
      <c r="D1" s="96"/>
      <c r="E1" s="96"/>
      <c r="F1" s="96"/>
      <c r="G1" s="96"/>
      <c r="H1" s="96"/>
      <c r="I1" s="96"/>
    </row>
    <row r="2" spans="1:10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10" s="2" customForma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39"/>
    </row>
    <row r="4" spans="1:10">
      <c r="A4" s="98" t="s">
        <v>27</v>
      </c>
      <c r="B4" s="99"/>
      <c r="C4" s="99"/>
      <c r="D4" s="99"/>
      <c r="E4" s="99"/>
      <c r="F4" s="99"/>
      <c r="G4" s="99"/>
      <c r="H4" s="99"/>
      <c r="I4" s="100"/>
    </row>
    <row r="5" spans="1:10" s="3" customFormat="1">
      <c r="A5" s="17" t="s">
        <v>28</v>
      </c>
      <c r="B5" s="18"/>
      <c r="C5" s="18"/>
      <c r="D5" s="18"/>
      <c r="E5" s="18"/>
      <c r="F5" s="18"/>
      <c r="G5" s="18"/>
      <c r="H5" s="18"/>
      <c r="I5" s="19"/>
      <c r="J5" s="40"/>
    </row>
    <row r="6" spans="1:10" s="10" customFormat="1">
      <c r="A6" s="8" t="s">
        <v>10</v>
      </c>
      <c r="B6" s="9"/>
      <c r="C6" s="9"/>
      <c r="D6" s="9"/>
      <c r="E6" s="9"/>
      <c r="F6" s="9"/>
      <c r="G6" s="9"/>
      <c r="H6" s="9"/>
      <c r="I6" s="20"/>
      <c r="J6" s="41"/>
    </row>
    <row r="7" spans="1:10">
      <c r="A7" s="90" t="s">
        <v>29</v>
      </c>
      <c r="B7" s="91"/>
      <c r="C7" s="91"/>
      <c r="D7" s="91"/>
      <c r="E7" s="91"/>
      <c r="F7" s="91"/>
      <c r="G7" s="91"/>
      <c r="H7" s="91"/>
      <c r="I7" s="92"/>
      <c r="J7" s="6" t="s">
        <v>30</v>
      </c>
    </row>
    <row r="8" spans="1:10" ht="37.5">
      <c r="A8" s="4" t="s">
        <v>31</v>
      </c>
      <c r="B8" s="4" t="s">
        <v>11</v>
      </c>
      <c r="C8" s="4" t="s">
        <v>12</v>
      </c>
      <c r="D8" s="4" t="s">
        <v>32</v>
      </c>
      <c r="E8" s="4" t="s">
        <v>28</v>
      </c>
      <c r="F8" s="4" t="s">
        <v>27</v>
      </c>
      <c r="G8" s="4" t="s">
        <v>161</v>
      </c>
      <c r="H8" s="4" t="s">
        <v>13</v>
      </c>
      <c r="I8" s="4"/>
    </row>
    <row r="9" spans="1:10" ht="37.5">
      <c r="A9" s="4" t="s">
        <v>33</v>
      </c>
      <c r="B9" s="4" t="s">
        <v>11</v>
      </c>
      <c r="C9" s="4" t="s">
        <v>12</v>
      </c>
      <c r="D9" s="4" t="s">
        <v>34</v>
      </c>
      <c r="E9" s="4" t="s">
        <v>28</v>
      </c>
      <c r="F9" s="4" t="s">
        <v>27</v>
      </c>
      <c r="G9" s="4" t="s">
        <v>161</v>
      </c>
      <c r="H9" s="4" t="s">
        <v>14</v>
      </c>
      <c r="I9" s="4"/>
    </row>
    <row r="10" spans="1:10" ht="37.5">
      <c r="A10" s="4" t="s">
        <v>35</v>
      </c>
      <c r="B10" s="4" t="s">
        <v>11</v>
      </c>
      <c r="C10" s="4" t="s">
        <v>12</v>
      </c>
      <c r="D10" s="4" t="s">
        <v>15</v>
      </c>
      <c r="E10" s="4" t="s">
        <v>28</v>
      </c>
      <c r="F10" s="4" t="s">
        <v>27</v>
      </c>
      <c r="G10" s="4" t="s">
        <v>161</v>
      </c>
      <c r="H10" s="4" t="s">
        <v>14</v>
      </c>
      <c r="I10" s="4"/>
    </row>
    <row r="11" spans="1:10" ht="37.5">
      <c r="A11" s="4" t="s">
        <v>36</v>
      </c>
      <c r="B11" s="4" t="s">
        <v>11</v>
      </c>
      <c r="C11" s="4" t="s">
        <v>12</v>
      </c>
      <c r="D11" s="4" t="s">
        <v>37</v>
      </c>
      <c r="E11" s="4" t="s">
        <v>28</v>
      </c>
      <c r="F11" s="4" t="s">
        <v>27</v>
      </c>
      <c r="G11" s="4" t="s">
        <v>161</v>
      </c>
      <c r="H11" s="4" t="s">
        <v>14</v>
      </c>
      <c r="I11" s="4"/>
    </row>
    <row r="12" spans="1:10" ht="37.5">
      <c r="A12" s="4" t="s">
        <v>38</v>
      </c>
      <c r="B12" s="4" t="s">
        <v>11</v>
      </c>
      <c r="C12" s="4" t="s">
        <v>12</v>
      </c>
      <c r="D12" s="4" t="s">
        <v>15</v>
      </c>
      <c r="E12" s="4" t="s">
        <v>28</v>
      </c>
      <c r="F12" s="4" t="s">
        <v>27</v>
      </c>
      <c r="G12" s="4" t="s">
        <v>161</v>
      </c>
      <c r="H12" s="4" t="s">
        <v>14</v>
      </c>
      <c r="I12" s="4"/>
    </row>
    <row r="15" spans="1:10">
      <c r="B15" s="1" t="s">
        <v>153</v>
      </c>
    </row>
  </sheetData>
  <mergeCells count="4">
    <mergeCell ref="A1:I1"/>
    <mergeCell ref="A2:I2"/>
    <mergeCell ref="A4:I4"/>
    <mergeCell ref="A7:I7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view="pageBreakPreview" zoomScale="70" zoomScaleSheetLayoutView="70" workbookViewId="0">
      <selection activeCell="E16" sqref="E16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3.375" style="1" customWidth="1"/>
    <col min="8" max="8" width="17" style="1" customWidth="1"/>
    <col min="9" max="9" width="9" style="1"/>
    <col min="10" max="10" width="32.875" style="6" bestFit="1" customWidth="1"/>
    <col min="11" max="16384" width="9" style="1"/>
  </cols>
  <sheetData>
    <row r="1" spans="1:10">
      <c r="A1" s="96" t="s">
        <v>22</v>
      </c>
      <c r="B1" s="96"/>
      <c r="C1" s="96"/>
      <c r="D1" s="96"/>
      <c r="E1" s="96"/>
      <c r="F1" s="96"/>
      <c r="G1" s="96"/>
      <c r="H1" s="96"/>
      <c r="I1" s="96"/>
    </row>
    <row r="2" spans="1:10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10" s="2" customForma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39"/>
    </row>
    <row r="4" spans="1:10">
      <c r="A4" s="98" t="s">
        <v>27</v>
      </c>
      <c r="B4" s="99"/>
      <c r="C4" s="99"/>
      <c r="D4" s="99"/>
      <c r="E4" s="99"/>
      <c r="F4" s="99"/>
      <c r="G4" s="99"/>
      <c r="H4" s="99"/>
      <c r="I4" s="100"/>
    </row>
    <row r="5" spans="1:10" s="3" customFormat="1">
      <c r="A5" s="21" t="s">
        <v>39</v>
      </c>
      <c r="B5" s="22"/>
      <c r="C5" s="22"/>
      <c r="D5" s="22"/>
      <c r="E5" s="22"/>
      <c r="F5" s="22"/>
      <c r="G5" s="22"/>
      <c r="H5" s="22"/>
      <c r="I5" s="23"/>
      <c r="J5" s="40"/>
    </row>
    <row r="6" spans="1:10" s="10" customFormat="1">
      <c r="A6" s="8" t="s">
        <v>10</v>
      </c>
      <c r="B6" s="9"/>
      <c r="C6" s="9"/>
      <c r="D6" s="9"/>
      <c r="E6" s="9"/>
      <c r="F6" s="9"/>
      <c r="G6" s="9"/>
      <c r="H6" s="9"/>
      <c r="I6" s="20"/>
      <c r="J6" s="41"/>
    </row>
    <row r="7" spans="1:10">
      <c r="A7" s="90" t="s">
        <v>40</v>
      </c>
      <c r="B7" s="91"/>
      <c r="C7" s="91"/>
      <c r="D7" s="91"/>
      <c r="E7" s="91"/>
      <c r="F7" s="91"/>
      <c r="G7" s="91"/>
      <c r="H7" s="91"/>
      <c r="I7" s="92"/>
    </row>
    <row r="8" spans="1:10" ht="56.25">
      <c r="A8" s="4" t="s">
        <v>41</v>
      </c>
      <c r="B8" s="4" t="s">
        <v>11</v>
      </c>
      <c r="C8" s="4" t="s">
        <v>12</v>
      </c>
      <c r="D8" s="4" t="s">
        <v>42</v>
      </c>
      <c r="E8" s="4" t="s">
        <v>43</v>
      </c>
      <c r="F8" s="4" t="s">
        <v>27</v>
      </c>
      <c r="G8" s="4" t="s">
        <v>162</v>
      </c>
      <c r="H8" s="4" t="s">
        <v>13</v>
      </c>
      <c r="I8" s="4"/>
    </row>
    <row r="9" spans="1:10" ht="56.25">
      <c r="A9" s="4" t="s">
        <v>44</v>
      </c>
      <c r="B9" s="4" t="s">
        <v>11</v>
      </c>
      <c r="C9" s="4" t="s">
        <v>12</v>
      </c>
      <c r="D9" s="4" t="s">
        <v>45</v>
      </c>
      <c r="E9" s="4" t="s">
        <v>43</v>
      </c>
      <c r="F9" s="4" t="s">
        <v>27</v>
      </c>
      <c r="G9" s="4" t="s">
        <v>162</v>
      </c>
      <c r="H9" s="4" t="s">
        <v>13</v>
      </c>
      <c r="I9" s="4"/>
    </row>
    <row r="10" spans="1:10" ht="56.25">
      <c r="A10" s="4" t="s">
        <v>46</v>
      </c>
      <c r="B10" s="4" t="s">
        <v>11</v>
      </c>
      <c r="C10" s="4" t="s">
        <v>12</v>
      </c>
      <c r="D10" s="4" t="s">
        <v>47</v>
      </c>
      <c r="E10" s="4" t="s">
        <v>48</v>
      </c>
      <c r="F10" s="4" t="s">
        <v>27</v>
      </c>
      <c r="G10" s="4" t="s">
        <v>162</v>
      </c>
      <c r="H10" s="4" t="s">
        <v>13</v>
      </c>
      <c r="I10" s="4"/>
    </row>
    <row r="11" spans="1:10" ht="56.25">
      <c r="A11" s="4" t="s">
        <v>49</v>
      </c>
      <c r="B11" s="4" t="s">
        <v>11</v>
      </c>
      <c r="C11" s="4" t="s">
        <v>12</v>
      </c>
      <c r="D11" s="4" t="s">
        <v>50</v>
      </c>
      <c r="E11" s="4" t="s">
        <v>28</v>
      </c>
      <c r="F11" s="4" t="s">
        <v>27</v>
      </c>
      <c r="G11" s="4" t="s">
        <v>162</v>
      </c>
      <c r="H11" s="4" t="s">
        <v>13</v>
      </c>
      <c r="I11" s="4"/>
    </row>
    <row r="12" spans="1:10" ht="56.25">
      <c r="A12" s="4" t="s">
        <v>51</v>
      </c>
      <c r="B12" s="4" t="s">
        <v>11</v>
      </c>
      <c r="C12" s="4" t="s">
        <v>12</v>
      </c>
      <c r="D12" s="4" t="s">
        <v>45</v>
      </c>
      <c r="E12" s="4" t="s">
        <v>43</v>
      </c>
      <c r="F12" s="4" t="s">
        <v>27</v>
      </c>
      <c r="G12" s="4" t="s">
        <v>162</v>
      </c>
      <c r="H12" s="4" t="s">
        <v>14</v>
      </c>
      <c r="I12" s="4"/>
    </row>
    <row r="13" spans="1:10" s="7" customFormat="1">
      <c r="A13" s="93" t="s">
        <v>52</v>
      </c>
      <c r="B13" s="94"/>
      <c r="C13" s="94"/>
      <c r="D13" s="94"/>
      <c r="E13" s="94"/>
      <c r="F13" s="94"/>
      <c r="G13" s="94"/>
      <c r="H13" s="94"/>
      <c r="I13" s="95"/>
      <c r="J13" s="31" t="s">
        <v>53</v>
      </c>
    </row>
    <row r="14" spans="1:10" s="30" customFormat="1" ht="56.25">
      <c r="A14" s="33" t="s">
        <v>54</v>
      </c>
      <c r="B14" s="33" t="s">
        <v>11</v>
      </c>
      <c r="C14" s="33" t="s">
        <v>18</v>
      </c>
      <c r="D14" s="33" t="s">
        <v>55</v>
      </c>
      <c r="E14" s="33" t="s">
        <v>56</v>
      </c>
      <c r="F14" s="33" t="s">
        <v>57</v>
      </c>
      <c r="G14" s="33" t="s">
        <v>163</v>
      </c>
      <c r="H14" s="33" t="s">
        <v>58</v>
      </c>
      <c r="I14" s="33"/>
      <c r="J14" s="34"/>
    </row>
    <row r="15" spans="1:10" s="7" customFormat="1" ht="56.25">
      <c r="A15" s="12" t="s">
        <v>59</v>
      </c>
      <c r="B15" s="12" t="s">
        <v>11</v>
      </c>
      <c r="C15" s="12" t="s">
        <v>12</v>
      </c>
      <c r="D15" s="12" t="s">
        <v>60</v>
      </c>
      <c r="E15" s="12" t="s">
        <v>43</v>
      </c>
      <c r="F15" s="12" t="s">
        <v>27</v>
      </c>
      <c r="G15" s="12" t="s">
        <v>163</v>
      </c>
      <c r="H15" s="12" t="s">
        <v>14</v>
      </c>
      <c r="I15" s="12"/>
      <c r="J15" s="31"/>
    </row>
    <row r="16" spans="1:10" s="30" customFormat="1" ht="56.25">
      <c r="A16" s="33" t="s">
        <v>61</v>
      </c>
      <c r="B16" s="33" t="s">
        <v>11</v>
      </c>
      <c r="C16" s="33" t="s">
        <v>17</v>
      </c>
      <c r="D16" s="33" t="s">
        <v>62</v>
      </c>
      <c r="E16" s="33" t="s">
        <v>63</v>
      </c>
      <c r="F16" s="33" t="s">
        <v>64</v>
      </c>
      <c r="G16" s="33" t="s">
        <v>205</v>
      </c>
      <c r="H16" s="33" t="s">
        <v>13</v>
      </c>
      <c r="I16" s="33"/>
      <c r="J16" s="34" t="s">
        <v>157</v>
      </c>
    </row>
    <row r="17" spans="1:10" s="7" customFormat="1" ht="56.25">
      <c r="A17" s="12" t="s">
        <v>65</v>
      </c>
      <c r="B17" s="12" t="s">
        <v>11</v>
      </c>
      <c r="C17" s="12" t="s">
        <v>12</v>
      </c>
      <c r="D17" s="12" t="s">
        <v>66</v>
      </c>
      <c r="E17" s="12" t="s">
        <v>67</v>
      </c>
      <c r="F17" s="12" t="s">
        <v>27</v>
      </c>
      <c r="G17" s="12" t="s">
        <v>163</v>
      </c>
      <c r="H17" s="12" t="s">
        <v>14</v>
      </c>
      <c r="I17" s="12"/>
      <c r="J17" s="31"/>
    </row>
    <row r="18" spans="1:10" s="7" customFormat="1" ht="56.25">
      <c r="A18" s="12" t="s">
        <v>68</v>
      </c>
      <c r="B18" s="12" t="s">
        <v>11</v>
      </c>
      <c r="C18" s="12" t="s">
        <v>18</v>
      </c>
      <c r="D18" s="12" t="s">
        <v>69</v>
      </c>
      <c r="E18" s="12" t="s">
        <v>67</v>
      </c>
      <c r="F18" s="12" t="s">
        <v>27</v>
      </c>
      <c r="G18" s="12" t="s">
        <v>163</v>
      </c>
      <c r="H18" s="12" t="s">
        <v>19</v>
      </c>
      <c r="I18" s="12"/>
      <c r="J18" s="31"/>
    </row>
    <row r="19" spans="1:10" s="10" customFormat="1">
      <c r="A19" s="24" t="s">
        <v>16</v>
      </c>
      <c r="B19" s="25"/>
      <c r="C19" s="25"/>
      <c r="D19" s="25"/>
      <c r="E19" s="25"/>
      <c r="F19" s="25"/>
      <c r="G19" s="25"/>
      <c r="H19" s="26"/>
      <c r="I19" s="27"/>
      <c r="J19" s="41"/>
    </row>
    <row r="20" spans="1:10" s="7" customFormat="1" ht="56.25">
      <c r="A20" s="12" t="s">
        <v>203</v>
      </c>
      <c r="B20" s="12" t="s">
        <v>11</v>
      </c>
      <c r="C20" s="12" t="s">
        <v>23</v>
      </c>
      <c r="D20" s="12" t="s">
        <v>199</v>
      </c>
      <c r="E20" s="12" t="s">
        <v>43</v>
      </c>
      <c r="F20" s="12" t="s">
        <v>27</v>
      </c>
      <c r="G20" s="12" t="s">
        <v>200</v>
      </c>
      <c r="H20" s="12" t="s">
        <v>14</v>
      </c>
      <c r="I20" s="12"/>
    </row>
    <row r="23" spans="1:10">
      <c r="B23" s="1" t="s">
        <v>153</v>
      </c>
    </row>
  </sheetData>
  <mergeCells count="5">
    <mergeCell ref="A1:I1"/>
    <mergeCell ref="A2:I2"/>
    <mergeCell ref="A4:I4"/>
    <mergeCell ref="A7:I7"/>
    <mergeCell ref="A13:I13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  <rowBreaks count="1" manualBreakCount="1">
    <brk id="1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view="pageBreakPreview" topLeftCell="A16" zoomScale="85" zoomScaleSheetLayoutView="85" workbookViewId="0">
      <selection activeCell="C27" sqref="C27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3.375" style="1" customWidth="1"/>
    <col min="8" max="8" width="17" style="1" customWidth="1"/>
    <col min="9" max="9" width="9" style="1"/>
    <col min="10" max="10" width="32.875" style="6" bestFit="1" customWidth="1"/>
    <col min="11" max="16384" width="9" style="1"/>
  </cols>
  <sheetData>
    <row r="1" spans="1:10">
      <c r="A1" s="96" t="s">
        <v>22</v>
      </c>
      <c r="B1" s="96"/>
      <c r="C1" s="96"/>
      <c r="D1" s="96"/>
      <c r="E1" s="96"/>
      <c r="F1" s="96"/>
      <c r="G1" s="96"/>
      <c r="H1" s="96"/>
      <c r="I1" s="96"/>
    </row>
    <row r="2" spans="1:10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10" s="2" customForma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39"/>
    </row>
    <row r="4" spans="1:10">
      <c r="A4" s="98" t="s">
        <v>27</v>
      </c>
      <c r="B4" s="99"/>
      <c r="C4" s="99"/>
      <c r="D4" s="99"/>
      <c r="E4" s="99"/>
      <c r="F4" s="99"/>
      <c r="G4" s="99"/>
      <c r="H4" s="99"/>
      <c r="I4" s="100"/>
    </row>
    <row r="5" spans="1:10" s="3" customFormat="1">
      <c r="A5" s="21" t="s">
        <v>56</v>
      </c>
      <c r="B5" s="22"/>
      <c r="C5" s="22"/>
      <c r="D5" s="22"/>
      <c r="E5" s="22"/>
      <c r="F5" s="22"/>
      <c r="G5" s="22"/>
      <c r="H5" s="22"/>
      <c r="I5" s="23"/>
      <c r="J5" s="40"/>
    </row>
    <row r="6" spans="1:10" s="10" customFormat="1">
      <c r="A6" s="8" t="s">
        <v>10</v>
      </c>
      <c r="B6" s="9"/>
      <c r="C6" s="9"/>
      <c r="D6" s="9"/>
      <c r="E6" s="9"/>
      <c r="F6" s="9"/>
      <c r="G6" s="9"/>
      <c r="H6" s="9"/>
      <c r="I6" s="20"/>
      <c r="J6" s="41"/>
    </row>
    <row r="7" spans="1:10">
      <c r="A7" s="90" t="s">
        <v>70</v>
      </c>
      <c r="B7" s="91"/>
      <c r="C7" s="91"/>
      <c r="D7" s="91"/>
      <c r="E7" s="91"/>
      <c r="F7" s="91"/>
      <c r="G7" s="91"/>
      <c r="H7" s="91"/>
      <c r="I7" s="92"/>
      <c r="J7" s="6" t="s">
        <v>71</v>
      </c>
    </row>
    <row r="8" spans="1:10" ht="56.25">
      <c r="A8" s="4" t="s">
        <v>72</v>
      </c>
      <c r="B8" s="4" t="s">
        <v>11</v>
      </c>
      <c r="C8" s="4" t="s">
        <v>12</v>
      </c>
      <c r="D8" s="4" t="s">
        <v>73</v>
      </c>
      <c r="E8" s="4" t="s">
        <v>56</v>
      </c>
      <c r="F8" s="4" t="s">
        <v>27</v>
      </c>
      <c r="G8" s="4" t="s">
        <v>164</v>
      </c>
      <c r="H8" s="4" t="s">
        <v>13</v>
      </c>
      <c r="I8" s="4"/>
    </row>
    <row r="9" spans="1:10" ht="56.25">
      <c r="A9" s="4" t="s">
        <v>74</v>
      </c>
      <c r="B9" s="4" t="s">
        <v>11</v>
      </c>
      <c r="C9" s="4" t="s">
        <v>12</v>
      </c>
      <c r="D9" s="4" t="s">
        <v>75</v>
      </c>
      <c r="E9" s="4" t="s">
        <v>56</v>
      </c>
      <c r="F9" s="4" t="s">
        <v>27</v>
      </c>
      <c r="G9" s="4" t="s">
        <v>164</v>
      </c>
      <c r="H9" s="4" t="s">
        <v>13</v>
      </c>
      <c r="I9" s="4"/>
    </row>
    <row r="10" spans="1:10" ht="56.25">
      <c r="A10" s="4" t="s">
        <v>76</v>
      </c>
      <c r="B10" s="4" t="s">
        <v>11</v>
      </c>
      <c r="C10" s="4" t="s">
        <v>12</v>
      </c>
      <c r="D10" s="4" t="s">
        <v>15</v>
      </c>
      <c r="E10" s="4" t="s">
        <v>56</v>
      </c>
      <c r="F10" s="4" t="s">
        <v>27</v>
      </c>
      <c r="G10" s="4" t="s">
        <v>164</v>
      </c>
      <c r="H10" s="4" t="s">
        <v>13</v>
      </c>
      <c r="I10" s="4"/>
    </row>
    <row r="11" spans="1:10" ht="56.25">
      <c r="A11" s="4" t="s">
        <v>77</v>
      </c>
      <c r="B11" s="4" t="s">
        <v>11</v>
      </c>
      <c r="C11" s="4" t="s">
        <v>12</v>
      </c>
      <c r="D11" s="4" t="s">
        <v>78</v>
      </c>
      <c r="E11" s="4" t="s">
        <v>43</v>
      </c>
      <c r="F11" s="4" t="s">
        <v>27</v>
      </c>
      <c r="G11" s="4" t="s">
        <v>164</v>
      </c>
      <c r="H11" s="4" t="s">
        <v>14</v>
      </c>
      <c r="I11" s="4"/>
    </row>
    <row r="12" spans="1:10" ht="56.25">
      <c r="A12" s="4" t="s">
        <v>79</v>
      </c>
      <c r="B12" s="4" t="s">
        <v>11</v>
      </c>
      <c r="C12" s="4" t="s">
        <v>12</v>
      </c>
      <c r="D12" s="4" t="s">
        <v>80</v>
      </c>
      <c r="E12" s="4" t="s">
        <v>56</v>
      </c>
      <c r="F12" s="4" t="s">
        <v>27</v>
      </c>
      <c r="G12" s="4" t="s">
        <v>164</v>
      </c>
      <c r="H12" s="4" t="s">
        <v>14</v>
      </c>
      <c r="I12" s="4"/>
    </row>
    <row r="13" spans="1:10">
      <c r="A13" s="103" t="s">
        <v>172</v>
      </c>
      <c r="B13" s="104"/>
      <c r="C13" s="104"/>
      <c r="D13" s="104"/>
      <c r="E13" s="104"/>
      <c r="F13" s="104"/>
      <c r="G13" s="104"/>
      <c r="H13" s="104"/>
      <c r="I13" s="105"/>
      <c r="J13" s="6" t="s">
        <v>81</v>
      </c>
    </row>
    <row r="14" spans="1:10" s="37" customFormat="1" ht="56.25">
      <c r="A14" s="33" t="s">
        <v>54</v>
      </c>
      <c r="B14" s="35" t="s">
        <v>11</v>
      </c>
      <c r="C14" s="35" t="s">
        <v>18</v>
      </c>
      <c r="D14" s="35" t="s">
        <v>55</v>
      </c>
      <c r="E14" s="35" t="s">
        <v>56</v>
      </c>
      <c r="F14" s="35" t="s">
        <v>57</v>
      </c>
      <c r="G14" s="35" t="s">
        <v>165</v>
      </c>
      <c r="H14" s="35" t="s">
        <v>58</v>
      </c>
      <c r="I14" s="35"/>
      <c r="J14" s="36"/>
    </row>
    <row r="15" spans="1:10" ht="37.5">
      <c r="A15" s="4" t="s">
        <v>82</v>
      </c>
      <c r="B15" s="4" t="s">
        <v>11</v>
      </c>
      <c r="C15" s="4" t="s">
        <v>17</v>
      </c>
      <c r="D15" s="4" t="s">
        <v>83</v>
      </c>
      <c r="E15" s="4" t="s">
        <v>56</v>
      </c>
      <c r="F15" s="4" t="s">
        <v>27</v>
      </c>
      <c r="G15" s="35" t="s">
        <v>206</v>
      </c>
      <c r="H15" s="4" t="s">
        <v>13</v>
      </c>
      <c r="I15" s="4"/>
    </row>
    <row r="16" spans="1:10" ht="112.5">
      <c r="A16" s="12" t="s">
        <v>84</v>
      </c>
      <c r="B16" s="4" t="s">
        <v>11</v>
      </c>
      <c r="C16" s="4" t="s">
        <v>12</v>
      </c>
      <c r="D16" s="4" t="s">
        <v>85</v>
      </c>
      <c r="E16" s="4" t="s">
        <v>86</v>
      </c>
      <c r="F16" s="4" t="s">
        <v>27</v>
      </c>
      <c r="G16" s="4" t="s">
        <v>166</v>
      </c>
      <c r="H16" s="4" t="s">
        <v>14</v>
      </c>
      <c r="I16" s="4"/>
    </row>
    <row r="17" spans="1:10" ht="112.5">
      <c r="A17" s="4" t="s">
        <v>87</v>
      </c>
      <c r="B17" s="4" t="s">
        <v>11</v>
      </c>
      <c r="C17" s="4" t="s">
        <v>12</v>
      </c>
      <c r="D17" s="4" t="s">
        <v>88</v>
      </c>
      <c r="E17" s="4" t="s">
        <v>89</v>
      </c>
      <c r="F17" s="4" t="s">
        <v>64</v>
      </c>
      <c r="G17" s="4" t="s">
        <v>167</v>
      </c>
      <c r="H17" s="4" t="s">
        <v>14</v>
      </c>
      <c r="I17" s="4"/>
      <c r="J17" s="6" t="s">
        <v>158</v>
      </c>
    </row>
    <row r="18" spans="1:10" s="7" customFormat="1" ht="48" customHeight="1">
      <c r="A18" s="46">
        <v>5</v>
      </c>
      <c r="B18" s="12"/>
      <c r="C18" s="12"/>
      <c r="D18" s="12"/>
      <c r="E18" s="12"/>
      <c r="F18" s="12"/>
      <c r="G18" s="12"/>
      <c r="H18" s="12"/>
      <c r="I18" s="12"/>
      <c r="J18" s="31"/>
    </row>
    <row r="19" spans="1:10" s="10" customFormat="1">
      <c r="A19" s="83" t="s">
        <v>16</v>
      </c>
      <c r="B19" s="26"/>
      <c r="C19" s="26"/>
      <c r="D19" s="26"/>
      <c r="E19" s="26"/>
      <c r="F19" s="26"/>
      <c r="G19" s="26"/>
      <c r="H19" s="26"/>
      <c r="I19" s="27"/>
      <c r="J19" s="41"/>
    </row>
    <row r="20" spans="1:10" s="6" customFormat="1" ht="37.5">
      <c r="A20" s="4" t="s">
        <v>90</v>
      </c>
      <c r="B20" s="4" t="s">
        <v>11</v>
      </c>
      <c r="C20" s="4" t="s">
        <v>17</v>
      </c>
      <c r="D20" s="4" t="s">
        <v>91</v>
      </c>
      <c r="E20" s="4" t="s">
        <v>56</v>
      </c>
      <c r="F20" s="4" t="s">
        <v>27</v>
      </c>
      <c r="G20" s="11" t="s">
        <v>24</v>
      </c>
      <c r="H20" s="4" t="s">
        <v>13</v>
      </c>
      <c r="I20" s="5"/>
    </row>
    <row r="21" spans="1:10" s="6" customFormat="1" ht="37.5">
      <c r="A21" s="4" t="s">
        <v>92</v>
      </c>
      <c r="B21" s="4" t="s">
        <v>11</v>
      </c>
      <c r="C21" s="4" t="s">
        <v>12</v>
      </c>
      <c r="D21" s="35" t="s">
        <v>207</v>
      </c>
      <c r="E21" s="35" t="s">
        <v>56</v>
      </c>
      <c r="F21" s="35" t="s">
        <v>27</v>
      </c>
      <c r="G21" s="11" t="s">
        <v>24</v>
      </c>
      <c r="H21" s="4" t="s">
        <v>13</v>
      </c>
      <c r="I21" s="5"/>
    </row>
    <row r="24" spans="1:10">
      <c r="B24" s="1" t="s">
        <v>153</v>
      </c>
    </row>
  </sheetData>
  <mergeCells count="5">
    <mergeCell ref="A13:I13"/>
    <mergeCell ref="A1:I1"/>
    <mergeCell ref="A2:I2"/>
    <mergeCell ref="A4:I4"/>
    <mergeCell ref="A7:I7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  <rowBreaks count="1" manualBreakCount="1">
    <brk id="1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view="pageBreakPreview" zoomScale="85" zoomScaleSheetLayoutView="85" workbookViewId="0">
      <selection activeCell="D13" sqref="D13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3.375" style="1" customWidth="1"/>
    <col min="8" max="8" width="17" style="1" customWidth="1"/>
    <col min="9" max="9" width="9" style="1"/>
    <col min="10" max="10" width="32.875" style="6" bestFit="1" customWidth="1"/>
    <col min="11" max="16384" width="9" style="1"/>
  </cols>
  <sheetData>
    <row r="1" spans="1:10">
      <c r="A1" s="96" t="s">
        <v>22</v>
      </c>
      <c r="B1" s="96"/>
      <c r="C1" s="96"/>
      <c r="D1" s="96"/>
      <c r="E1" s="96"/>
      <c r="F1" s="96"/>
      <c r="G1" s="96"/>
      <c r="H1" s="96"/>
      <c r="I1" s="96"/>
    </row>
    <row r="2" spans="1:10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10" s="2" customForma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39"/>
    </row>
    <row r="4" spans="1:10">
      <c r="A4" s="98" t="s">
        <v>27</v>
      </c>
      <c r="B4" s="99"/>
      <c r="C4" s="99"/>
      <c r="D4" s="99"/>
      <c r="E4" s="99"/>
      <c r="F4" s="99"/>
      <c r="G4" s="99"/>
      <c r="H4" s="99"/>
      <c r="I4" s="100"/>
    </row>
    <row r="5" spans="1:10" s="3" customFormat="1">
      <c r="A5" s="21" t="s">
        <v>93</v>
      </c>
      <c r="B5" s="22"/>
      <c r="C5" s="22"/>
      <c r="D5" s="22"/>
      <c r="E5" s="22"/>
      <c r="F5" s="22"/>
      <c r="G5" s="22"/>
      <c r="H5" s="22"/>
      <c r="I5" s="23"/>
      <c r="J5" s="40"/>
    </row>
    <row r="6" spans="1:10" s="10" customFormat="1">
      <c r="A6" s="8" t="s">
        <v>10</v>
      </c>
      <c r="B6" s="9"/>
      <c r="C6" s="9"/>
      <c r="D6" s="9"/>
      <c r="E6" s="9"/>
      <c r="F6" s="9"/>
      <c r="G6" s="9"/>
      <c r="H6" s="9"/>
      <c r="I6" s="20"/>
      <c r="J6" s="41"/>
    </row>
    <row r="7" spans="1:10">
      <c r="A7" s="90" t="s">
        <v>94</v>
      </c>
      <c r="B7" s="91"/>
      <c r="C7" s="91"/>
      <c r="D7" s="91"/>
      <c r="E7" s="91"/>
      <c r="F7" s="91"/>
      <c r="G7" s="91"/>
      <c r="H7" s="91"/>
      <c r="I7" s="92"/>
      <c r="J7" s="6" t="s">
        <v>95</v>
      </c>
    </row>
    <row r="8" spans="1:10" ht="56.25">
      <c r="A8" s="4" t="s">
        <v>96</v>
      </c>
      <c r="B8" s="4" t="s">
        <v>11</v>
      </c>
      <c r="C8" s="4" t="s">
        <v>12</v>
      </c>
      <c r="D8" s="4" t="s">
        <v>97</v>
      </c>
      <c r="E8" s="4" t="s">
        <v>93</v>
      </c>
      <c r="F8" s="4" t="s">
        <v>27</v>
      </c>
      <c r="G8" s="4" t="s">
        <v>168</v>
      </c>
      <c r="H8" s="4" t="s">
        <v>13</v>
      </c>
      <c r="I8" s="4"/>
    </row>
    <row r="9" spans="1:10" ht="56.25">
      <c r="A9" s="4" t="s">
        <v>98</v>
      </c>
      <c r="B9" s="4" t="s">
        <v>11</v>
      </c>
      <c r="C9" s="4" t="s">
        <v>12</v>
      </c>
      <c r="D9" s="4" t="s">
        <v>99</v>
      </c>
      <c r="E9" s="4" t="s">
        <v>93</v>
      </c>
      <c r="F9" s="4" t="s">
        <v>27</v>
      </c>
      <c r="G9" s="4" t="s">
        <v>168</v>
      </c>
      <c r="H9" s="4" t="s">
        <v>13</v>
      </c>
      <c r="I9" s="4"/>
    </row>
    <row r="10" spans="1:10" ht="56.25">
      <c r="A10" s="4" t="s">
        <v>100</v>
      </c>
      <c r="B10" s="4" t="s">
        <v>11</v>
      </c>
      <c r="C10" s="4" t="s">
        <v>12</v>
      </c>
      <c r="D10" s="4" t="s">
        <v>25</v>
      </c>
      <c r="E10" s="4" t="s">
        <v>93</v>
      </c>
      <c r="F10" s="4" t="s">
        <v>27</v>
      </c>
      <c r="G10" s="4" t="s">
        <v>168</v>
      </c>
      <c r="H10" s="4" t="s">
        <v>13</v>
      </c>
      <c r="I10" s="4"/>
    </row>
    <row r="11" spans="1:10" ht="56.25">
      <c r="A11" s="4" t="s">
        <v>101</v>
      </c>
      <c r="B11" s="4" t="s">
        <v>11</v>
      </c>
      <c r="C11" s="4" t="s">
        <v>12</v>
      </c>
      <c r="D11" s="4" t="s">
        <v>25</v>
      </c>
      <c r="E11" s="4" t="s">
        <v>93</v>
      </c>
      <c r="F11" s="4" t="s">
        <v>27</v>
      </c>
      <c r="G11" s="4" t="s">
        <v>168</v>
      </c>
      <c r="H11" s="4" t="s">
        <v>13</v>
      </c>
      <c r="I11" s="4"/>
    </row>
    <row r="12" spans="1:10" ht="56.25">
      <c r="A12" s="4" t="s">
        <v>102</v>
      </c>
      <c r="B12" s="4" t="s">
        <v>11</v>
      </c>
      <c r="C12" s="4" t="s">
        <v>12</v>
      </c>
      <c r="D12" s="4" t="s">
        <v>103</v>
      </c>
      <c r="E12" s="4" t="s">
        <v>93</v>
      </c>
      <c r="F12" s="4" t="s">
        <v>27</v>
      </c>
      <c r="G12" s="4" t="s">
        <v>168</v>
      </c>
      <c r="H12" s="4" t="s">
        <v>13</v>
      </c>
      <c r="I12" s="4"/>
    </row>
    <row r="13" spans="1:10" s="10" customFormat="1">
      <c r="A13" s="69" t="s">
        <v>16</v>
      </c>
      <c r="B13" s="69"/>
      <c r="C13" s="69"/>
      <c r="D13" s="69"/>
      <c r="E13" s="69"/>
      <c r="F13" s="69"/>
      <c r="G13" s="69"/>
      <c r="H13" s="69"/>
      <c r="I13" s="69"/>
      <c r="J13" s="41"/>
    </row>
    <row r="14" spans="1:10" s="6" customFormat="1" ht="37.5">
      <c r="A14" s="4" t="s">
        <v>104</v>
      </c>
      <c r="B14" s="35" t="s">
        <v>11</v>
      </c>
      <c r="C14" s="4" t="s">
        <v>12</v>
      </c>
      <c r="D14" s="4" t="s">
        <v>25</v>
      </c>
      <c r="E14" s="4" t="s">
        <v>93</v>
      </c>
      <c r="F14" s="4" t="s">
        <v>27</v>
      </c>
      <c r="G14" s="11" t="s">
        <v>24</v>
      </c>
      <c r="H14" s="4" t="s">
        <v>14</v>
      </c>
      <c r="I14" s="5"/>
    </row>
    <row r="15" spans="1:10" s="6" customFormat="1" ht="37.5">
      <c r="A15" s="4" t="s">
        <v>159</v>
      </c>
      <c r="B15" s="35" t="s">
        <v>11</v>
      </c>
      <c r="C15" s="4" t="s">
        <v>12</v>
      </c>
      <c r="D15" s="35" t="s">
        <v>204</v>
      </c>
      <c r="E15" s="35" t="s">
        <v>93</v>
      </c>
      <c r="F15" s="35" t="s">
        <v>27</v>
      </c>
      <c r="G15" s="11" t="s">
        <v>24</v>
      </c>
      <c r="H15" s="4" t="s">
        <v>14</v>
      </c>
      <c r="I15" s="5"/>
    </row>
    <row r="16" spans="1:10" s="6" customFormat="1" ht="37.5">
      <c r="A16" s="4" t="s">
        <v>160</v>
      </c>
      <c r="B16" s="35" t="s">
        <v>20</v>
      </c>
      <c r="C16" s="4" t="s">
        <v>12</v>
      </c>
      <c r="D16" s="35" t="s">
        <v>154</v>
      </c>
      <c r="E16" s="35" t="s">
        <v>93</v>
      </c>
      <c r="F16" s="35" t="s">
        <v>27</v>
      </c>
      <c r="G16" s="11" t="s">
        <v>24</v>
      </c>
      <c r="H16" s="4" t="s">
        <v>13</v>
      </c>
      <c r="I16" s="5"/>
    </row>
  </sheetData>
  <mergeCells count="4">
    <mergeCell ref="A1:I1"/>
    <mergeCell ref="A2:I2"/>
    <mergeCell ref="A4:I4"/>
    <mergeCell ref="A7:I7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view="pageBreakPreview" topLeftCell="A10" zoomScale="85" zoomScaleSheetLayoutView="85" workbookViewId="0">
      <selection activeCell="D13" sqref="D13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3.375" style="1" customWidth="1"/>
    <col min="8" max="8" width="17" style="1" customWidth="1"/>
    <col min="9" max="9" width="9" style="1"/>
    <col min="10" max="10" width="32.875" style="6" bestFit="1" customWidth="1"/>
    <col min="11" max="16384" width="9" style="1"/>
  </cols>
  <sheetData>
    <row r="1" spans="1:10">
      <c r="A1" s="96" t="s">
        <v>22</v>
      </c>
      <c r="B1" s="96"/>
      <c r="C1" s="96"/>
      <c r="D1" s="96"/>
      <c r="E1" s="96"/>
      <c r="F1" s="96"/>
      <c r="G1" s="96"/>
      <c r="H1" s="96"/>
      <c r="I1" s="96"/>
    </row>
    <row r="2" spans="1:10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10" s="2" customForma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39"/>
    </row>
    <row r="4" spans="1:10">
      <c r="A4" s="98" t="s">
        <v>27</v>
      </c>
      <c r="B4" s="99"/>
      <c r="C4" s="99"/>
      <c r="D4" s="99"/>
      <c r="E4" s="99"/>
      <c r="F4" s="99"/>
      <c r="G4" s="99"/>
      <c r="H4" s="99"/>
      <c r="I4" s="100"/>
    </row>
    <row r="5" spans="1:10" s="3" customFormat="1">
      <c r="A5" s="85" t="s">
        <v>105</v>
      </c>
      <c r="B5" s="86"/>
      <c r="C5" s="22"/>
      <c r="D5" s="22"/>
      <c r="E5" s="22"/>
      <c r="F5" s="22"/>
      <c r="G5" s="22"/>
      <c r="H5" s="22"/>
      <c r="I5" s="23"/>
      <c r="J5" s="40"/>
    </row>
    <row r="6" spans="1:10" s="10" customFormat="1">
      <c r="A6" s="8" t="s">
        <v>10</v>
      </c>
      <c r="B6" s="9"/>
      <c r="C6" s="9"/>
      <c r="D6" s="9"/>
      <c r="E6" s="9"/>
      <c r="F6" s="9"/>
      <c r="G6" s="9"/>
      <c r="H6" s="9"/>
      <c r="I6" s="20"/>
      <c r="J6" s="41"/>
    </row>
    <row r="7" spans="1:10">
      <c r="A7" s="90" t="s">
        <v>106</v>
      </c>
      <c r="B7" s="91"/>
      <c r="C7" s="91"/>
      <c r="D7" s="91"/>
      <c r="E7" s="91"/>
      <c r="F7" s="91"/>
      <c r="G7" s="91"/>
      <c r="H7" s="91"/>
      <c r="I7" s="92"/>
      <c r="J7" s="6" t="s">
        <v>107</v>
      </c>
    </row>
    <row r="8" spans="1:10" ht="56.25">
      <c r="A8" s="4" t="s">
        <v>108</v>
      </c>
      <c r="B8" s="4" t="s">
        <v>11</v>
      </c>
      <c r="C8" s="4" t="s">
        <v>12</v>
      </c>
      <c r="D8" s="4" t="s">
        <v>109</v>
      </c>
      <c r="E8" s="4" t="s">
        <v>67</v>
      </c>
      <c r="F8" s="4" t="s">
        <v>27</v>
      </c>
      <c r="G8" s="4" t="s">
        <v>169</v>
      </c>
      <c r="H8" s="4" t="s">
        <v>13</v>
      </c>
      <c r="I8" s="4"/>
    </row>
    <row r="9" spans="1:10" ht="56.25">
      <c r="A9" s="4" t="s">
        <v>111</v>
      </c>
      <c r="B9" s="4" t="s">
        <v>11</v>
      </c>
      <c r="C9" s="4" t="s">
        <v>18</v>
      </c>
      <c r="D9" s="4" t="s">
        <v>112</v>
      </c>
      <c r="E9" s="4" t="s">
        <v>67</v>
      </c>
      <c r="F9" s="4" t="s">
        <v>27</v>
      </c>
      <c r="G9" s="4" t="s">
        <v>169</v>
      </c>
      <c r="H9" s="4" t="s">
        <v>19</v>
      </c>
      <c r="I9" s="4"/>
    </row>
    <row r="10" spans="1:10" ht="56.25">
      <c r="A10" s="4" t="s">
        <v>113</v>
      </c>
      <c r="B10" s="4" t="s">
        <v>11</v>
      </c>
      <c r="C10" s="4" t="s">
        <v>12</v>
      </c>
      <c r="D10" s="4" t="s">
        <v>15</v>
      </c>
      <c r="E10" s="4" t="s">
        <v>86</v>
      </c>
      <c r="F10" s="4" t="s">
        <v>27</v>
      </c>
      <c r="G10" s="4" t="s">
        <v>169</v>
      </c>
      <c r="H10" s="4" t="s">
        <v>13</v>
      </c>
      <c r="I10" s="4"/>
    </row>
    <row r="11" spans="1:10" ht="56.25">
      <c r="A11" s="4" t="s">
        <v>114</v>
      </c>
      <c r="B11" s="4" t="s">
        <v>11</v>
      </c>
      <c r="C11" s="4" t="s">
        <v>18</v>
      </c>
      <c r="D11" s="4" t="s">
        <v>115</v>
      </c>
      <c r="E11" s="4" t="s">
        <v>67</v>
      </c>
      <c r="F11" s="4" t="s">
        <v>27</v>
      </c>
      <c r="G11" s="4" t="s">
        <v>169</v>
      </c>
      <c r="H11" s="4" t="s">
        <v>19</v>
      </c>
      <c r="I11" s="4"/>
    </row>
    <row r="12" spans="1:10" ht="56.25">
      <c r="A12" s="4" t="s">
        <v>116</v>
      </c>
      <c r="B12" s="4" t="s">
        <v>11</v>
      </c>
      <c r="C12" s="4" t="s">
        <v>12</v>
      </c>
      <c r="D12" s="4" t="s">
        <v>15</v>
      </c>
      <c r="E12" s="4" t="s">
        <v>67</v>
      </c>
      <c r="F12" s="4" t="s">
        <v>27</v>
      </c>
      <c r="G12" s="4" t="s">
        <v>169</v>
      </c>
      <c r="H12" s="4" t="s">
        <v>13</v>
      </c>
      <c r="I12" s="4"/>
    </row>
    <row r="13" spans="1:10" ht="56.25">
      <c r="A13" s="4" t="s">
        <v>117</v>
      </c>
      <c r="B13" s="4" t="s">
        <v>11</v>
      </c>
      <c r="C13" s="4" t="s">
        <v>12</v>
      </c>
      <c r="D13" s="4" t="s">
        <v>15</v>
      </c>
      <c r="E13" s="4" t="s">
        <v>48</v>
      </c>
      <c r="F13" s="4" t="s">
        <v>27</v>
      </c>
      <c r="G13" s="4" t="s">
        <v>169</v>
      </c>
      <c r="H13" s="4" t="s">
        <v>13</v>
      </c>
      <c r="I13" s="4"/>
    </row>
    <row r="14" spans="1:10" s="15" customFormat="1" ht="56.25" hidden="1">
      <c r="A14" s="14" t="s">
        <v>118</v>
      </c>
      <c r="B14" s="14" t="s">
        <v>11</v>
      </c>
      <c r="C14" s="14" t="s">
        <v>12</v>
      </c>
      <c r="D14" s="14" t="s">
        <v>25</v>
      </c>
      <c r="E14" s="14" t="s">
        <v>93</v>
      </c>
      <c r="F14" s="14" t="s">
        <v>27</v>
      </c>
      <c r="G14" s="14" t="s">
        <v>110</v>
      </c>
      <c r="H14" s="14" t="s">
        <v>13</v>
      </c>
      <c r="I14" s="14"/>
      <c r="J14" s="42"/>
    </row>
    <row r="15" spans="1:10" ht="56.25">
      <c r="A15" s="12" t="s">
        <v>119</v>
      </c>
      <c r="B15" s="4" t="s">
        <v>11</v>
      </c>
      <c r="C15" s="4" t="s">
        <v>12</v>
      </c>
      <c r="D15" s="4" t="s">
        <v>109</v>
      </c>
      <c r="E15" s="4" t="s">
        <v>67</v>
      </c>
      <c r="F15" s="4" t="s">
        <v>27</v>
      </c>
      <c r="G15" s="4" t="s">
        <v>110</v>
      </c>
      <c r="H15" s="4" t="s">
        <v>13</v>
      </c>
      <c r="I15" s="4"/>
    </row>
    <row r="16" spans="1:10" s="15" customFormat="1" ht="56.25" hidden="1">
      <c r="A16" s="14" t="s">
        <v>120</v>
      </c>
      <c r="B16" s="14" t="s">
        <v>11</v>
      </c>
      <c r="C16" s="14" t="s">
        <v>12</v>
      </c>
      <c r="D16" s="14" t="s">
        <v>121</v>
      </c>
      <c r="E16" s="14" t="s">
        <v>86</v>
      </c>
      <c r="F16" s="14" t="s">
        <v>27</v>
      </c>
      <c r="G16" s="14" t="s">
        <v>110</v>
      </c>
      <c r="H16" s="14" t="s">
        <v>13</v>
      </c>
      <c r="I16" s="14"/>
      <c r="J16" s="42"/>
    </row>
    <row r="17" spans="1:10" s="15" customFormat="1" ht="56.25" hidden="1">
      <c r="A17" s="14" t="s">
        <v>122</v>
      </c>
      <c r="B17" s="14" t="s">
        <v>11</v>
      </c>
      <c r="C17" s="14" t="s">
        <v>12</v>
      </c>
      <c r="D17" s="14" t="s">
        <v>123</v>
      </c>
      <c r="E17" s="14" t="s">
        <v>86</v>
      </c>
      <c r="F17" s="14" t="s">
        <v>27</v>
      </c>
      <c r="G17" s="14" t="s">
        <v>110</v>
      </c>
      <c r="H17" s="14" t="s">
        <v>13</v>
      </c>
      <c r="I17" s="14"/>
      <c r="J17" s="42"/>
    </row>
    <row r="18" spans="1:10" ht="56.25">
      <c r="A18" s="4" t="s">
        <v>124</v>
      </c>
      <c r="B18" s="4" t="s">
        <v>11</v>
      </c>
      <c r="C18" s="4" t="s">
        <v>12</v>
      </c>
      <c r="D18" s="4" t="s">
        <v>125</v>
      </c>
      <c r="E18" s="4" t="s">
        <v>48</v>
      </c>
      <c r="F18" s="4" t="s">
        <v>27</v>
      </c>
      <c r="G18" s="4" t="s">
        <v>110</v>
      </c>
      <c r="H18" s="4" t="s">
        <v>14</v>
      </c>
      <c r="I18" s="4"/>
    </row>
    <row r="19" spans="1:10" ht="56.25">
      <c r="A19" s="4" t="s">
        <v>126</v>
      </c>
      <c r="B19" s="4" t="s">
        <v>11</v>
      </c>
      <c r="C19" s="4" t="s">
        <v>12</v>
      </c>
      <c r="D19" s="4" t="s">
        <v>99</v>
      </c>
      <c r="E19" s="4" t="s">
        <v>86</v>
      </c>
      <c r="F19" s="4" t="s">
        <v>27</v>
      </c>
      <c r="G19" s="4" t="s">
        <v>169</v>
      </c>
      <c r="H19" s="4" t="s">
        <v>14</v>
      </c>
      <c r="I19" s="4"/>
    </row>
    <row r="20" spans="1:10" ht="56.25">
      <c r="A20" s="4" t="s">
        <v>127</v>
      </c>
      <c r="B20" s="4" t="s">
        <v>11</v>
      </c>
      <c r="C20" s="4" t="s">
        <v>12</v>
      </c>
      <c r="D20" s="4" t="s">
        <v>128</v>
      </c>
      <c r="E20" s="4" t="s">
        <v>86</v>
      </c>
      <c r="F20" s="4" t="s">
        <v>27</v>
      </c>
      <c r="G20" s="4" t="s">
        <v>169</v>
      </c>
      <c r="H20" s="4" t="s">
        <v>14</v>
      </c>
      <c r="I20" s="4"/>
    </row>
    <row r="21" spans="1:10" ht="56.25">
      <c r="A21" s="4" t="s">
        <v>129</v>
      </c>
      <c r="B21" s="4" t="s">
        <v>11</v>
      </c>
      <c r="C21" s="4" t="s">
        <v>12</v>
      </c>
      <c r="D21" s="4" t="s">
        <v>130</v>
      </c>
      <c r="E21" s="4" t="s">
        <v>48</v>
      </c>
      <c r="F21" s="4" t="s">
        <v>27</v>
      </c>
      <c r="G21" s="4" t="s">
        <v>169</v>
      </c>
      <c r="H21" s="4" t="s">
        <v>14</v>
      </c>
      <c r="I21" s="4"/>
    </row>
    <row r="22" spans="1:10" s="15" customFormat="1" ht="56.25" hidden="1">
      <c r="A22" s="14" t="s">
        <v>131</v>
      </c>
      <c r="B22" s="14" t="s">
        <v>11</v>
      </c>
      <c r="C22" s="14" t="s">
        <v>12</v>
      </c>
      <c r="D22" s="14" t="s">
        <v>15</v>
      </c>
      <c r="E22" s="14" t="s">
        <v>86</v>
      </c>
      <c r="F22" s="14" t="s">
        <v>27</v>
      </c>
      <c r="G22" s="14" t="s">
        <v>110</v>
      </c>
      <c r="H22" s="14" t="s">
        <v>14</v>
      </c>
      <c r="I22" s="14"/>
      <c r="J22" s="42"/>
    </row>
    <row r="23" spans="1:10" s="7" customFormat="1" ht="56.25">
      <c r="A23" s="12" t="s">
        <v>132</v>
      </c>
      <c r="B23" s="12" t="s">
        <v>11</v>
      </c>
      <c r="C23" s="12" t="s">
        <v>12</v>
      </c>
      <c r="D23" s="12" t="s">
        <v>133</v>
      </c>
      <c r="E23" s="12" t="s">
        <v>67</v>
      </c>
      <c r="F23" s="12" t="s">
        <v>27</v>
      </c>
      <c r="G23" s="12" t="s">
        <v>169</v>
      </c>
      <c r="H23" s="12" t="s">
        <v>14</v>
      </c>
      <c r="I23" s="12"/>
      <c r="J23" s="31"/>
    </row>
    <row r="24" spans="1:10" s="10" customFormat="1">
      <c r="A24" s="8" t="s">
        <v>10</v>
      </c>
      <c r="B24" s="9"/>
      <c r="C24" s="9"/>
      <c r="D24" s="9"/>
      <c r="E24" s="9"/>
      <c r="F24" s="9"/>
      <c r="G24" s="9"/>
      <c r="H24" s="9"/>
      <c r="I24" s="20"/>
      <c r="J24" s="41"/>
    </row>
    <row r="25" spans="1:10">
      <c r="A25" s="87" t="s">
        <v>201</v>
      </c>
      <c r="B25" s="88"/>
      <c r="C25" s="88"/>
      <c r="D25" s="88"/>
      <c r="E25" s="88"/>
      <c r="F25" s="88"/>
      <c r="G25" s="88"/>
      <c r="H25" s="88"/>
      <c r="I25" s="89"/>
      <c r="J25" s="38" t="s">
        <v>156</v>
      </c>
    </row>
    <row r="26" spans="1:10" ht="48.75" customHeight="1">
      <c r="A26" s="43">
        <v>1</v>
      </c>
      <c r="B26" s="32"/>
      <c r="C26" s="32"/>
      <c r="D26" s="32"/>
      <c r="E26" s="32"/>
      <c r="F26" s="32"/>
      <c r="G26" s="32"/>
      <c r="H26" s="32"/>
      <c r="I26" s="32"/>
      <c r="J26" s="38"/>
    </row>
    <row r="27" spans="1:10" ht="48.75" customHeight="1">
      <c r="A27" s="43">
        <v>2</v>
      </c>
      <c r="B27" s="32"/>
      <c r="C27" s="32"/>
      <c r="D27" s="32"/>
      <c r="E27" s="32"/>
      <c r="F27" s="32"/>
      <c r="G27" s="32"/>
      <c r="H27" s="32"/>
      <c r="I27" s="32"/>
      <c r="J27" s="38"/>
    </row>
    <row r="28" spans="1:10" ht="48.75" customHeight="1">
      <c r="A28" s="43">
        <v>3</v>
      </c>
      <c r="B28" s="32"/>
      <c r="C28" s="32"/>
      <c r="D28" s="32"/>
      <c r="E28" s="32"/>
      <c r="F28" s="32"/>
      <c r="G28" s="32"/>
      <c r="H28" s="32"/>
      <c r="I28" s="32"/>
      <c r="J28" s="38"/>
    </row>
    <row r="29" spans="1:10" ht="48.75" customHeight="1">
      <c r="A29" s="43">
        <v>4</v>
      </c>
      <c r="B29" s="32"/>
      <c r="C29" s="32"/>
      <c r="D29" s="32"/>
      <c r="E29" s="32"/>
      <c r="F29" s="32"/>
      <c r="G29" s="32"/>
      <c r="H29" s="32"/>
      <c r="I29" s="32"/>
      <c r="J29" s="38"/>
    </row>
    <row r="30" spans="1:10" ht="48.75" customHeight="1">
      <c r="A30" s="43">
        <v>5</v>
      </c>
      <c r="B30" s="32"/>
      <c r="C30" s="32"/>
      <c r="D30" s="32"/>
      <c r="E30" s="32"/>
      <c r="F30" s="32"/>
      <c r="G30" s="32"/>
      <c r="H30" s="32"/>
      <c r="I30" s="32"/>
      <c r="J30" s="38"/>
    </row>
    <row r="31" spans="1:10" s="10" customFormat="1">
      <c r="A31" s="69" t="s">
        <v>16</v>
      </c>
      <c r="B31" s="69"/>
      <c r="C31" s="69"/>
      <c r="D31" s="69"/>
      <c r="E31" s="69"/>
      <c r="F31" s="69"/>
      <c r="G31" s="69"/>
      <c r="H31" s="69"/>
      <c r="I31" s="69"/>
      <c r="J31" s="41"/>
    </row>
    <row r="32" spans="1:10" s="6" customFormat="1" ht="56.25">
      <c r="A32" s="4" t="s">
        <v>134</v>
      </c>
      <c r="B32" s="35" t="s">
        <v>11</v>
      </c>
      <c r="C32" s="4" t="s">
        <v>12</v>
      </c>
      <c r="D32" s="35" t="s">
        <v>208</v>
      </c>
      <c r="E32" s="35" t="s">
        <v>86</v>
      </c>
      <c r="F32" s="35" t="s">
        <v>27</v>
      </c>
      <c r="G32" s="11" t="s">
        <v>24</v>
      </c>
      <c r="H32" s="4" t="s">
        <v>14</v>
      </c>
      <c r="I32" s="5"/>
    </row>
    <row r="33" spans="1:9" s="6" customFormat="1" ht="56.25">
      <c r="A33" s="4" t="s">
        <v>135</v>
      </c>
      <c r="B33" s="35" t="s">
        <v>20</v>
      </c>
      <c r="C33" s="4" t="s">
        <v>12</v>
      </c>
      <c r="D33" s="35" t="s">
        <v>209</v>
      </c>
      <c r="E33" s="35" t="s">
        <v>86</v>
      </c>
      <c r="F33" s="35" t="s">
        <v>27</v>
      </c>
      <c r="G33" s="11" t="s">
        <v>24</v>
      </c>
      <c r="H33" s="4" t="s">
        <v>13</v>
      </c>
      <c r="I33" s="5"/>
    </row>
  </sheetData>
  <mergeCells count="6">
    <mergeCell ref="A25:I25"/>
    <mergeCell ref="A1:I1"/>
    <mergeCell ref="A2:I2"/>
    <mergeCell ref="A4:I4"/>
    <mergeCell ref="A5:B5"/>
    <mergeCell ref="A7:I7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  <rowBreaks count="1" manualBreakCount="1">
    <brk id="1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"/>
  <sheetViews>
    <sheetView view="pageBreakPreview" zoomScale="85" zoomScaleSheetLayoutView="85" workbookViewId="0">
      <selection activeCell="D12" sqref="D12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3.375" style="1" customWidth="1"/>
    <col min="8" max="8" width="17" style="1" customWidth="1"/>
    <col min="9" max="9" width="9" style="1"/>
    <col min="10" max="10" width="32.875" style="6" bestFit="1" customWidth="1"/>
    <col min="11" max="16384" width="9" style="1"/>
  </cols>
  <sheetData>
    <row r="1" spans="1:10">
      <c r="A1" s="96" t="s">
        <v>22</v>
      </c>
      <c r="B1" s="96"/>
      <c r="C1" s="96"/>
      <c r="D1" s="96"/>
      <c r="E1" s="96"/>
      <c r="F1" s="96"/>
      <c r="G1" s="96"/>
      <c r="H1" s="96"/>
      <c r="I1" s="96"/>
    </row>
    <row r="2" spans="1:10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10" s="2" customForma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39"/>
    </row>
    <row r="4" spans="1:10">
      <c r="A4" s="98" t="s">
        <v>27</v>
      </c>
      <c r="B4" s="99"/>
      <c r="C4" s="99"/>
      <c r="D4" s="99"/>
      <c r="E4" s="99"/>
      <c r="F4" s="99"/>
      <c r="G4" s="99"/>
      <c r="H4" s="99"/>
      <c r="I4" s="100"/>
    </row>
    <row r="5" spans="1:10" s="3" customFormat="1">
      <c r="A5" s="85" t="s">
        <v>67</v>
      </c>
      <c r="B5" s="86"/>
      <c r="C5" s="22"/>
      <c r="D5" s="22"/>
      <c r="E5" s="22"/>
      <c r="F5" s="22"/>
      <c r="G5" s="22"/>
      <c r="H5" s="22"/>
      <c r="I5" s="23"/>
      <c r="J5" s="40"/>
    </row>
    <row r="6" spans="1:10" s="10" customFormat="1">
      <c r="A6" s="8" t="s">
        <v>10</v>
      </c>
      <c r="B6" s="9"/>
      <c r="C6" s="9"/>
      <c r="D6" s="9"/>
      <c r="E6" s="9"/>
      <c r="F6" s="9"/>
      <c r="G6" s="9"/>
      <c r="H6" s="9"/>
      <c r="I6" s="20"/>
      <c r="J6" s="41"/>
    </row>
    <row r="7" spans="1:10">
      <c r="A7" s="90" t="s">
        <v>136</v>
      </c>
      <c r="B7" s="91"/>
      <c r="C7" s="91"/>
      <c r="D7" s="91"/>
      <c r="E7" s="91"/>
      <c r="F7" s="91"/>
      <c r="G7" s="91"/>
      <c r="H7" s="91"/>
      <c r="I7" s="92"/>
      <c r="J7" s="6" t="s">
        <v>26</v>
      </c>
    </row>
    <row r="8" spans="1:10" ht="56.25">
      <c r="A8" s="4" t="s">
        <v>137</v>
      </c>
      <c r="B8" s="4" t="s">
        <v>11</v>
      </c>
      <c r="C8" s="4" t="s">
        <v>12</v>
      </c>
      <c r="D8" s="4" t="s">
        <v>15</v>
      </c>
      <c r="E8" s="4" t="s">
        <v>28</v>
      </c>
      <c r="F8" s="4" t="s">
        <v>27</v>
      </c>
      <c r="G8" s="4" t="s">
        <v>170</v>
      </c>
      <c r="H8" s="4" t="s">
        <v>13</v>
      </c>
      <c r="I8" s="4"/>
    </row>
    <row r="9" spans="1:10" ht="56.25">
      <c r="A9" s="4" t="s">
        <v>138</v>
      </c>
      <c r="B9" s="4" t="s">
        <v>11</v>
      </c>
      <c r="C9" s="4" t="s">
        <v>12</v>
      </c>
      <c r="D9" s="4" t="s">
        <v>139</v>
      </c>
      <c r="E9" s="4" t="s">
        <v>67</v>
      </c>
      <c r="F9" s="4" t="s">
        <v>27</v>
      </c>
      <c r="G9" s="4" t="s">
        <v>170</v>
      </c>
      <c r="H9" s="4" t="s">
        <v>14</v>
      </c>
      <c r="I9" s="4"/>
    </row>
    <row r="10" spans="1:10" ht="56.25">
      <c r="A10" s="44" t="s">
        <v>174</v>
      </c>
      <c r="B10" s="4" t="s">
        <v>11</v>
      </c>
      <c r="C10" s="4" t="s">
        <v>12</v>
      </c>
      <c r="D10" s="35" t="s">
        <v>175</v>
      </c>
      <c r="E10" s="4" t="s">
        <v>67</v>
      </c>
      <c r="F10" s="35" t="s">
        <v>176</v>
      </c>
      <c r="G10" s="35" t="s">
        <v>180</v>
      </c>
      <c r="H10" s="35" t="s">
        <v>181</v>
      </c>
      <c r="I10" s="4"/>
    </row>
    <row r="11" spans="1:10" ht="56.25">
      <c r="A11" s="44" t="s">
        <v>173</v>
      </c>
      <c r="B11" s="4" t="s">
        <v>11</v>
      </c>
      <c r="C11" s="4" t="s">
        <v>12</v>
      </c>
      <c r="D11" s="35" t="s">
        <v>177</v>
      </c>
      <c r="E11" s="4" t="s">
        <v>67</v>
      </c>
      <c r="F11" s="35" t="s">
        <v>176</v>
      </c>
      <c r="G11" s="35" t="s">
        <v>180</v>
      </c>
      <c r="H11" s="35" t="s">
        <v>181</v>
      </c>
      <c r="I11" s="4"/>
    </row>
    <row r="12" spans="1:10" ht="56.25">
      <c r="A12" s="44" t="s">
        <v>182</v>
      </c>
      <c r="B12" s="4" t="s">
        <v>11</v>
      </c>
      <c r="C12" s="4" t="s">
        <v>12</v>
      </c>
      <c r="D12" s="4" t="s">
        <v>178</v>
      </c>
      <c r="E12" s="4" t="s">
        <v>67</v>
      </c>
      <c r="F12" s="4" t="s">
        <v>179</v>
      </c>
      <c r="G12" s="35" t="s">
        <v>180</v>
      </c>
      <c r="H12" s="4" t="s">
        <v>181</v>
      </c>
      <c r="I12" s="4"/>
    </row>
    <row r="13" spans="1:10" s="10" customFormat="1">
      <c r="A13" s="69" t="s">
        <v>16</v>
      </c>
      <c r="B13" s="69"/>
      <c r="C13" s="69"/>
      <c r="D13" s="69"/>
      <c r="E13" s="69"/>
      <c r="F13" s="69"/>
      <c r="G13" s="69"/>
      <c r="H13" s="69"/>
      <c r="I13" s="69"/>
      <c r="J13" s="41"/>
    </row>
    <row r="14" spans="1:10" s="6" customFormat="1" ht="56.25">
      <c r="A14" s="4" t="s">
        <v>140</v>
      </c>
      <c r="B14" s="35" t="s">
        <v>20</v>
      </c>
      <c r="C14" s="4" t="s">
        <v>12</v>
      </c>
      <c r="D14" s="35" t="s">
        <v>210</v>
      </c>
      <c r="E14" s="35" t="s">
        <v>67</v>
      </c>
      <c r="F14" s="35" t="s">
        <v>27</v>
      </c>
      <c r="G14" s="11" t="s">
        <v>24</v>
      </c>
      <c r="H14" s="4" t="s">
        <v>13</v>
      </c>
      <c r="I14" s="5"/>
    </row>
  </sheetData>
  <mergeCells count="5">
    <mergeCell ref="A5:B5"/>
    <mergeCell ref="A7:I7"/>
    <mergeCell ref="A1:I1"/>
    <mergeCell ref="A2:I2"/>
    <mergeCell ref="A4:I4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tabSelected="1" view="pageBreakPreview" zoomScale="85" zoomScaleSheetLayoutView="85" workbookViewId="0">
      <selection activeCell="G12" sqref="G12"/>
    </sheetView>
  </sheetViews>
  <sheetFormatPr defaultColWidth="9" defaultRowHeight="18.75"/>
  <cols>
    <col min="1" max="1" width="33" style="1" bestFit="1" customWidth="1"/>
    <col min="2" max="2" width="12.75" style="1" bestFit="1" customWidth="1"/>
    <col min="3" max="3" width="17.125" style="1" bestFit="1" customWidth="1"/>
    <col min="4" max="4" width="23.375" style="1" customWidth="1"/>
    <col min="5" max="5" width="14.375" style="1" customWidth="1"/>
    <col min="6" max="6" width="15" style="1" customWidth="1"/>
    <col min="7" max="7" width="23.375" style="1" customWidth="1"/>
    <col min="8" max="8" width="17" style="1" customWidth="1"/>
    <col min="9" max="9" width="9" style="1"/>
    <col min="10" max="10" width="32.875" style="6" bestFit="1" customWidth="1"/>
    <col min="11" max="16384" width="9" style="1"/>
  </cols>
  <sheetData>
    <row r="1" spans="1:10">
      <c r="A1" s="96" t="s">
        <v>22</v>
      </c>
      <c r="B1" s="96"/>
      <c r="C1" s="96"/>
      <c r="D1" s="96"/>
      <c r="E1" s="96"/>
      <c r="F1" s="96"/>
      <c r="G1" s="96"/>
      <c r="H1" s="96"/>
      <c r="I1" s="96"/>
    </row>
    <row r="2" spans="1:10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10" s="2" customForma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39"/>
    </row>
    <row r="4" spans="1:10">
      <c r="A4" s="98" t="s">
        <v>27</v>
      </c>
      <c r="B4" s="99"/>
      <c r="C4" s="99"/>
      <c r="D4" s="99"/>
      <c r="E4" s="99"/>
      <c r="F4" s="99"/>
      <c r="G4" s="99"/>
      <c r="H4" s="99"/>
      <c r="I4" s="100"/>
    </row>
    <row r="5" spans="1:10" s="3" customFormat="1">
      <c r="A5" s="85" t="s">
        <v>141</v>
      </c>
      <c r="B5" s="86"/>
      <c r="C5" s="22"/>
      <c r="D5" s="22"/>
      <c r="E5" s="22"/>
      <c r="F5" s="22"/>
      <c r="G5" s="22"/>
      <c r="H5" s="22"/>
      <c r="I5" s="23"/>
      <c r="J5" s="40"/>
    </row>
    <row r="6" spans="1:10" s="10" customFormat="1">
      <c r="A6" s="8" t="s">
        <v>10</v>
      </c>
      <c r="B6" s="9"/>
      <c r="C6" s="9"/>
      <c r="D6" s="9"/>
      <c r="E6" s="9"/>
      <c r="F6" s="9"/>
      <c r="G6" s="9"/>
      <c r="H6" s="9"/>
      <c r="I6" s="20"/>
      <c r="J6" s="41"/>
    </row>
    <row r="7" spans="1:10">
      <c r="A7" s="90" t="s">
        <v>142</v>
      </c>
      <c r="B7" s="91"/>
      <c r="C7" s="91"/>
      <c r="D7" s="91"/>
      <c r="E7" s="91"/>
      <c r="F7" s="91"/>
      <c r="G7" s="91"/>
      <c r="H7" s="91"/>
      <c r="I7" s="92"/>
    </row>
    <row r="8" spans="1:10" ht="56.25">
      <c r="A8" s="4" t="s">
        <v>143</v>
      </c>
      <c r="B8" s="4" t="s">
        <v>11</v>
      </c>
      <c r="C8" s="4" t="s">
        <v>12</v>
      </c>
      <c r="D8" s="4" t="s">
        <v>144</v>
      </c>
      <c r="E8" s="4" t="s">
        <v>141</v>
      </c>
      <c r="F8" s="4" t="s">
        <v>27</v>
      </c>
      <c r="G8" s="4" t="s">
        <v>171</v>
      </c>
      <c r="H8" s="4" t="s">
        <v>13</v>
      </c>
      <c r="I8" s="4"/>
    </row>
    <row r="9" spans="1:10" ht="56.25">
      <c r="A9" s="4" t="s">
        <v>145</v>
      </c>
      <c r="B9" s="4" t="s">
        <v>11</v>
      </c>
      <c r="C9" s="4" t="s">
        <v>12</v>
      </c>
      <c r="D9" s="4" t="s">
        <v>146</v>
      </c>
      <c r="E9" s="4" t="s">
        <v>141</v>
      </c>
      <c r="F9" s="4" t="s">
        <v>27</v>
      </c>
      <c r="G9" s="4" t="s">
        <v>171</v>
      </c>
      <c r="H9" s="4" t="s">
        <v>13</v>
      </c>
      <c r="I9" s="4"/>
    </row>
    <row r="10" spans="1:10" ht="56.25">
      <c r="A10" s="4" t="s">
        <v>147</v>
      </c>
      <c r="B10" s="4" t="s">
        <v>11</v>
      </c>
      <c r="C10" s="4" t="s">
        <v>12</v>
      </c>
      <c r="D10" s="4" t="s">
        <v>148</v>
      </c>
      <c r="E10" s="4" t="s">
        <v>141</v>
      </c>
      <c r="F10" s="4" t="s">
        <v>27</v>
      </c>
      <c r="G10" s="4" t="s">
        <v>171</v>
      </c>
      <c r="H10" s="4" t="s">
        <v>13</v>
      </c>
      <c r="I10" s="4"/>
    </row>
    <row r="11" spans="1:10" ht="56.25">
      <c r="A11" s="4" t="s">
        <v>149</v>
      </c>
      <c r="B11" s="4" t="s">
        <v>11</v>
      </c>
      <c r="C11" s="4" t="s">
        <v>12</v>
      </c>
      <c r="D11" s="4" t="s">
        <v>150</v>
      </c>
      <c r="E11" s="4" t="s">
        <v>141</v>
      </c>
      <c r="F11" s="4" t="s">
        <v>27</v>
      </c>
      <c r="G11" s="4" t="s">
        <v>171</v>
      </c>
      <c r="H11" s="4" t="s">
        <v>13</v>
      </c>
      <c r="I11" s="4"/>
    </row>
    <row r="12" spans="1:10" ht="56.25">
      <c r="A12" s="4" t="s">
        <v>151</v>
      </c>
      <c r="B12" s="4" t="s">
        <v>11</v>
      </c>
      <c r="C12" s="4" t="s">
        <v>18</v>
      </c>
      <c r="D12" s="4" t="s">
        <v>152</v>
      </c>
      <c r="E12" s="4" t="s">
        <v>141</v>
      </c>
      <c r="F12" s="4" t="s">
        <v>27</v>
      </c>
      <c r="G12" s="4" t="s">
        <v>171</v>
      </c>
      <c r="H12" s="4" t="s">
        <v>19</v>
      </c>
      <c r="I12" s="4"/>
    </row>
    <row r="15" spans="1:10">
      <c r="B15" s="1" t="s">
        <v>153</v>
      </c>
    </row>
  </sheetData>
  <mergeCells count="5">
    <mergeCell ref="A7:I7"/>
    <mergeCell ref="A1:I1"/>
    <mergeCell ref="A2:I2"/>
    <mergeCell ref="A4:I4"/>
    <mergeCell ref="A5:B5"/>
  </mergeCells>
  <printOptions horizontalCentered="1"/>
  <pageMargins left="0.39370078740157483" right="0.39370078740157483" top="0.59055118110236227" bottom="0.47244094488188981" header="0.31496062992125984" footer="0.31496062992125984"/>
  <pageSetup paperSize="9" scale="78" orientation="landscape" horizontalDpi="1200" verticalDpi="1200" r:id="rId1"/>
  <headerFooter>
    <oddFooter>&amp;Rหน้า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19</vt:i4>
      </vt:variant>
    </vt:vector>
  </HeadingPairs>
  <TitlesOfParts>
    <vt:vector size="29" baseType="lpstr">
      <vt:lpstr>จำนวนการจัดการ</vt:lpstr>
      <vt:lpstr>การจัดการ</vt:lpstr>
      <vt:lpstr>บัญชี</vt:lpstr>
      <vt:lpstr>เศรษฐศาสตร์</vt:lpstr>
      <vt:lpstr>รปบ</vt:lpstr>
      <vt:lpstr>คอมพิวเตอร์</vt:lpstr>
      <vt:lpstr>ทรัพยากร</vt:lpstr>
      <vt:lpstr>การตลาด</vt:lpstr>
      <vt:lpstr>นิเทศ</vt:lpstr>
      <vt:lpstr>การเงิน</vt:lpstr>
      <vt:lpstr>การเงิน!Print_Area</vt:lpstr>
      <vt:lpstr>การจัดการ!Print_Area</vt:lpstr>
      <vt:lpstr>การตลาด!Print_Area</vt:lpstr>
      <vt:lpstr>คอมพิวเตอร์!Print_Area</vt:lpstr>
      <vt:lpstr>จำนวนการจัดการ!Print_Area</vt:lpstr>
      <vt:lpstr>ทรัพยากร!Print_Area</vt:lpstr>
      <vt:lpstr>นิเทศ!Print_Area</vt:lpstr>
      <vt:lpstr>บัญชี!Print_Area</vt:lpstr>
      <vt:lpstr>รปบ!Print_Area</vt:lpstr>
      <vt:lpstr>เศรษฐศาสตร์!Print_Area</vt:lpstr>
      <vt:lpstr>การเงิน!Print_Titles</vt:lpstr>
      <vt:lpstr>การจัดการ!Print_Titles</vt:lpstr>
      <vt:lpstr>การตลาด!Print_Titles</vt:lpstr>
      <vt:lpstr>คอมพิวเตอร์!Print_Titles</vt:lpstr>
      <vt:lpstr>ทรัพยากร!Print_Titles</vt:lpstr>
      <vt:lpstr>นิเทศ!Print_Titles</vt:lpstr>
      <vt:lpstr>บัญชี!Print_Titles</vt:lpstr>
      <vt:lpstr>รปบ!Print_Titles</vt:lpstr>
      <vt:lpstr>เศรษฐศาสตร์!Print_Titles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SIWARAT</cp:lastModifiedBy>
  <cp:lastPrinted>2016-04-18T08:41:37Z</cp:lastPrinted>
  <dcterms:created xsi:type="dcterms:W3CDTF">2016-04-17T04:26:30Z</dcterms:created>
  <dcterms:modified xsi:type="dcterms:W3CDTF">2016-04-18T08:45:39Z</dcterms:modified>
</cp:coreProperties>
</file>