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910" windowWidth="9195" windowHeight="5010" tabRatio="699" activeTab="5"/>
  </bookViews>
  <sheets>
    <sheet name="ง.200ข้อ1" sheetId="1" r:id="rId1"/>
    <sheet name="ข้อ2" sheetId="2" r:id="rId2"/>
    <sheet name="ข้อ3" sheetId="3" r:id="rId3"/>
    <sheet name="ข้อ4" sheetId="4" r:id="rId4"/>
    <sheet name="ง201" sheetId="5" r:id="rId5"/>
    <sheet name="ง202" sheetId="6" r:id="rId6"/>
  </sheets>
  <definedNames>
    <definedName name="_xlnm.Print_Area" localSheetId="1">'ข้อ2'!$A$1:$O$33</definedName>
    <definedName name="_xlnm.Print_Area" localSheetId="2">'ข้อ3'!$A$2:$D$33</definedName>
    <definedName name="_xlnm.Print_Area" localSheetId="3">'ข้อ4'!$A$1:$E$124</definedName>
    <definedName name="_xlnm.Print_Area" localSheetId="0">'ง.200ข้อ1'!$A$2:$I$33</definedName>
    <definedName name="_xlnm.Print_Area" localSheetId="4">'ง201'!$A$1:$M$28</definedName>
    <definedName name="_xlnm.Print_Area" localSheetId="5">'ง202'!$A$1:$M$34</definedName>
    <definedName name="_xlnm.Print_Titles" localSheetId="3">'ข้อ4'!$6:$8</definedName>
    <definedName name="_xlnm.Print_Titles" localSheetId="5">'ง202'!$1:$8</definedName>
  </definedNames>
  <calcPr fullCalcOnLoad="1"/>
</workbook>
</file>

<file path=xl/sharedStrings.xml><?xml version="1.0" encoding="utf-8"?>
<sst xmlns="http://schemas.openxmlformats.org/spreadsheetml/2006/main" count="407" uniqueCount="295">
  <si>
    <t>งบบุคลากร</t>
  </si>
  <si>
    <t>งบเงินอุดหนุน</t>
  </si>
  <si>
    <t>กระทรวง</t>
  </si>
  <si>
    <t>หน่วยงาน</t>
  </si>
  <si>
    <t>งบประมาณ</t>
  </si>
  <si>
    <t>หน่วยนับ</t>
  </si>
  <si>
    <t>งบดำเนินงาน</t>
  </si>
  <si>
    <t>หลักการและเหตุผล</t>
  </si>
  <si>
    <t>งบรายจ่ายอื่น</t>
  </si>
  <si>
    <t>กระทรวงศึกษาธิการ</t>
  </si>
  <si>
    <t>รวม</t>
  </si>
  <si>
    <t>ประเภท - รายการ</t>
  </si>
  <si>
    <t>ค่าสาธารณูปโภค (ระบุ)</t>
  </si>
  <si>
    <t>(หน่วย : บาท)</t>
  </si>
  <si>
    <t>หน่วย : บาท</t>
  </si>
  <si>
    <t>ลำ</t>
  </si>
  <si>
    <t>คำขอตั้ง</t>
  </si>
  <si>
    <t>ดับ</t>
  </si>
  <si>
    <t>สรุปคำชี้แจง</t>
  </si>
  <si>
    <t>ที่</t>
  </si>
  <si>
    <t>ค่าตอบแทน ใช้สอย และวัสดุ</t>
  </si>
  <si>
    <t xml:space="preserve"> </t>
  </si>
  <si>
    <t>รวมทั้งสิ้น</t>
  </si>
  <si>
    <t>ค่าจ้างชั่วคราว</t>
  </si>
  <si>
    <t>ประเภทงบประมาณ</t>
  </si>
  <si>
    <t>แบบ ง.200</t>
  </si>
  <si>
    <t>ลูกจ้างรายเดือน</t>
  </si>
  <si>
    <t>ลูกจ้างรายวัน</t>
  </si>
  <si>
    <t>รวมงบบุคลากร</t>
  </si>
  <si>
    <t>รวมงบดำเนินงาน</t>
  </si>
  <si>
    <t>1.1.1</t>
  </si>
  <si>
    <t>1.1.2</t>
  </si>
  <si>
    <t>รวมงบรายจ่ายอื่น</t>
  </si>
  <si>
    <t xml:space="preserve">    (1 แบบฟอร์มต่อ 1 ผลผลิต)</t>
  </si>
  <si>
    <t xml:space="preserve">รวมงบลงทุน </t>
  </si>
  <si>
    <t>1. งบบุคลากร</t>
  </si>
  <si>
    <t>3. งบลงทุน (ค่าครุภัณฑ์)</t>
  </si>
  <si>
    <t>4. งบลงทุน (ค่าสิ่งก่อสร้าง)</t>
  </si>
  <si>
    <t>มหาวิทยาลัยราชภัฏสกลนคร  หน่วยงาน………………………………….</t>
  </si>
  <si>
    <t>………………………………………………………………………………</t>
  </si>
  <si>
    <t>รวมงบเงินอุดหนุน</t>
  </si>
  <si>
    <t>หมายเหตุ</t>
  </si>
  <si>
    <t>สำหรับงบเงินอุดหนุนและงบรายจ่ายอื่นที่จำแนกค่าใช้จ่ายเกี่ยวกับบุคลากร การดำเนินงาน และการลงทุน ให้นำแบบคำขอจำแนก</t>
  </si>
  <si>
    <t>ตามงบบุคลากร งบดำนินงาน และงบลงทุน มาปรับใช้โดยอนุโลม</t>
  </si>
  <si>
    <t>แบบ ง.201</t>
  </si>
  <si>
    <t>ลำดับที่</t>
  </si>
  <si>
    <t>ประเภท-ตำแหน่ง</t>
  </si>
  <si>
    <t>อัตราค่าจ้าง</t>
  </si>
  <si>
    <t>จำนวนอัตรา</t>
  </si>
  <si>
    <t>จำนวนเงิน</t>
  </si>
  <si>
    <t xml:space="preserve">แบบ ง.202 </t>
  </si>
  <si>
    <t>ลำดับ</t>
  </si>
  <si>
    <t>รายการ</t>
  </si>
  <si>
    <t>มาตรฐานและคุณลักษณะเฉพาะ</t>
  </si>
  <si>
    <t>จำนวนที่ขอตั้ง</t>
  </si>
  <si>
    <t>ราคา</t>
  </si>
  <si>
    <t>รวมเงิน
ทั้งสิ้น</t>
  </si>
  <si>
    <t>หรือขนาด ลักษณะและโครงสร้าง</t>
  </si>
  <si>
    <t>จำนวน</t>
  </si>
  <si>
    <t>ต่อหน่วย</t>
  </si>
  <si>
    <t>เหตุผลที่ขอตั้ง</t>
  </si>
  <si>
    <t>มหาวิทยาลัยราชภัฏสกลนคร</t>
  </si>
  <si>
    <t>ประเภทครุภัณฑ์</t>
  </si>
  <si>
    <t>ตั้งใหม่</t>
  </si>
  <si>
    <t>ทดแทน</t>
  </si>
  <si>
    <t>ตั้งเพิ่ม</t>
  </si>
  <si>
    <t>ที่ตั้งครุภัณฑ์/ ห้อง/ชั้น /อาคาร /
คำชี้แจงเหตุผลโดยสรุป</t>
  </si>
  <si>
    <t>ค่าตอบแทน (ระบุรายการ)</t>
  </si>
  <si>
    <t>ค่าใช้สอย (ระบุรายการ)</t>
  </si>
  <si>
    <t>ค่าวัสดุ (ระบุรายการ)</t>
  </si>
  <si>
    <t>ค่าครุภัณฑ์ (ระบุรายการ)</t>
  </si>
  <si>
    <t>ค่าที่ดินและสิ่งก่อสร้าง (ระบุรายการ)</t>
  </si>
  <si>
    <t>4. คำชี้แจงประกอบคำของาน/โครงการ จำแนกตามรายการตามงบบุคลากร งบดำเนินงาน งบลงทุน งบเงินอุดหนุนและงบรายจ่ายอื่น</t>
  </si>
  <si>
    <t>ค่าครุภัณฑ์</t>
  </si>
  <si>
    <t>ค่าที่ดินและสิ่งก่อสร้าง</t>
  </si>
  <si>
    <t>แผนงาน……………………………………….</t>
  </si>
  <si>
    <t>แผนงาน………………………………………….</t>
  </si>
  <si>
    <t>แผนงาน</t>
  </si>
  <si>
    <t>กิจกรรมรอง</t>
  </si>
  <si>
    <t>ตัวชี้วัดระดับกิจกรรมรอง</t>
  </si>
  <si>
    <t>โดยละเอียด</t>
  </si>
  <si>
    <t>เลขที่
ตำแหน่ง</t>
  </si>
  <si>
    <t>CW001</t>
  </si>
  <si>
    <t>CW002</t>
  </si>
  <si>
    <t>CW003</t>
  </si>
  <si>
    <t>CW004</t>
  </si>
  <si>
    <t>CW005</t>
  </si>
  <si>
    <t>CW006</t>
  </si>
  <si>
    <t>ED001</t>
  </si>
  <si>
    <t>CW007</t>
  </si>
  <si>
    <t>CW008</t>
  </si>
  <si>
    <t>ED002</t>
  </si>
  <si>
    <t>ED003</t>
  </si>
  <si>
    <t>รายละเอียดการขอตั้งงบประมาณงบลงทุน (ค่าครุภัณฑ์ ที่ดินและสิ่งก่อสร้าง)</t>
  </si>
  <si>
    <t xml:space="preserve">รายการ </t>
  </si>
  <si>
    <t>ไตรมาส 1</t>
  </si>
  <si>
    <t>ไตรมาส 2</t>
  </si>
  <si>
    <t>ไตรมาส 3</t>
  </si>
  <si>
    <t>ไตรมาส 4</t>
  </si>
  <si>
    <t>แผนการปฏิบัติงาน</t>
  </si>
  <si>
    <t xml:space="preserve">1. ตัวชี้วัดเชิงปริมาณ : </t>
  </si>
  <si>
    <t xml:space="preserve">2. ตัวชี้วัดเชิงคุณภาพ : </t>
  </si>
  <si>
    <t>แผนการใช้จ่ายงบประมาณ</t>
  </si>
  <si>
    <t>บาท</t>
  </si>
  <si>
    <t>รวมเงินทั้งหมด  (ข้อ 1)</t>
  </si>
  <si>
    <t>2. เงินงบประมาณจำแนกตามงบรายจ่าย</t>
  </si>
  <si>
    <t>รวมเงินทั้งหมด  (ข้อ 2)</t>
  </si>
  <si>
    <t>แผนงาน.......................................................</t>
  </si>
  <si>
    <t>ผลผลิต ........................................................</t>
  </si>
  <si>
    <t>กิจกรรมหลัก ..............................................</t>
  </si>
  <si>
    <t>1. เงินงบประมาณจำแนกตามกิจกรรมรอง</t>
  </si>
  <si>
    <t>1) ค่าจ้างเหมา</t>
  </si>
  <si>
    <t>2) ค่าจ้างเหมาบริการ</t>
  </si>
  <si>
    <t>1) ค่าวัสดุสำนักงาน</t>
  </si>
  <si>
    <t>1) ค่าไฟฟ้า</t>
  </si>
  <si>
    <t>2) ค่าประปา</t>
  </si>
  <si>
    <t>4) ค่าบริการไปรษณีย์</t>
  </si>
  <si>
    <t>5) ค่าบริการสื่อสารและโทรคมนาคม</t>
  </si>
  <si>
    <t xml:space="preserve">3) ค่าบริการโทรศัพท์ </t>
  </si>
  <si>
    <t>กิจกรรมหลัก…………………………………………….</t>
  </si>
  <si>
    <t>กิจกรรมหลัก ……………………………………………….</t>
  </si>
  <si>
    <t>2) ..........................................................</t>
  </si>
  <si>
    <t>1) แม่บ้าน จำนวน 1 อัตรา</t>
  </si>
  <si>
    <t>3) ค่าวัสดุก่อสร้าง</t>
  </si>
  <si>
    <t>4) ค่าวัสดุการเกษตร</t>
  </si>
  <si>
    <t>2) ค่าวัสดุเชื้อเพลิงและหล่อลื่น</t>
  </si>
  <si>
    <t xml:space="preserve">3. ตัวชี้วัดเชิงเวลา : </t>
  </si>
  <si>
    <t>ชื่อกิจกรรมหลัก</t>
  </si>
  <si>
    <t>1.  ข้อมูลทั่วไปของกิจกรรมหลัก</t>
  </si>
  <si>
    <t>1) ค่าจ้าง เพื่อจ้างออกแบบ จ้างควบคุมงาน</t>
  </si>
  <si>
    <t xml:space="preserve">   ควบคุมงานก่อสร้าง</t>
  </si>
  <si>
    <t>แบบแสดงข้อมูลพื้นฐานของกิจกรรมหลัก/โครงการ</t>
  </si>
  <si>
    <t>วัตถุประสงค์ของกิจกรรมหลัก/โครงการ</t>
  </si>
  <si>
    <t>ชื่อผลผลิต …………………..............……………………….</t>
  </si>
  <si>
    <t>กิจกรรมหลัก …………………………………………...........................……………….</t>
  </si>
  <si>
    <t>2.1.1</t>
  </si>
  <si>
    <t>2.1.2</t>
  </si>
  <si>
    <t>2.1.3</t>
  </si>
  <si>
    <t>2. งบดำเนินงาน</t>
  </si>
  <si>
    <t>5. งบเงินอุดหนุน</t>
  </si>
  <si>
    <t>6. งบรายจ่ายอื่น</t>
  </si>
  <si>
    <t>1.1 ครุภัณฑ์ก่อสร้าง</t>
  </si>
  <si>
    <t>1.3 ครุภัณฑ์การแพทย์</t>
  </si>
  <si>
    <t>1.2 ครุภัณฑ์การเกษตร</t>
  </si>
  <si>
    <t>1.4 ครุภัณฑ์การศึกษา</t>
  </si>
  <si>
    <t>1.5 ครุภัณฑ์โฆษณาและเผยแพร่</t>
  </si>
  <si>
    <t>1.6 ครุภัณฑ์งานบ้านงานครัว</t>
  </si>
  <si>
    <t>1.7 ครุภัณฑ์ไฟฟ้าและวิทยุ</t>
  </si>
  <si>
    <t>1.8 ครุภัณฑ์ยานพาหนะและขนส่ง</t>
  </si>
  <si>
    <t>2.1 รายการปรับปรุง</t>
  </si>
  <si>
    <t>2.2 สิ่งก่อสร้างใหม่</t>
  </si>
  <si>
    <t>เงินเลื่อนขั้น
ร้อยละ 5</t>
  </si>
  <si>
    <t>ปีงบประมาณ</t>
  </si>
  <si>
    <t xml:space="preserve"> - เงินเลื่อนขั้นค่าจ้างชั่วคราวรายเดือน ร้อยละ 5 จำนวน ........ อัตรา</t>
  </si>
  <si>
    <t>3) เงินเลื่อนขั้นค่าจ้างชั่วคราวรายเดือน ร้อยละ 5</t>
  </si>
  <si>
    <t>2) ผู้ปฏิบัติการห้องสมุด จำนวน ........ อัตรา</t>
  </si>
  <si>
    <t xml:space="preserve"> - ค่าตอบแทนการปฏิบัติงานนอกเวลาราชการ จำนวน ........ คน ๆ ละ</t>
  </si>
  <si>
    <t xml:space="preserve"> - ค่าตอบแทนการสอบ จำนวน ...... คน ๆ ละ .....วัน ๆ ละ ......บาท</t>
  </si>
  <si>
    <t xml:space="preserve"> - ค่าสมนาคุณวิทยาการในการฝึกอบรม จำนวน ........... คน ๆ ละ </t>
  </si>
  <si>
    <t xml:space="preserve">   ......... วัน ๆ ละ ........ ชั่วโมง ๆ ละ ....... บาท</t>
  </si>
  <si>
    <t xml:space="preserve"> - ค่าตอบแทนคณะกรรมการตรวจการจ้างและควบคุมงานก่อสร้าง </t>
  </si>
  <si>
    <t xml:space="preserve"> - ค่าจ้างเหมาถ่ายเอกสาร เป็นเงิน .............. บาท</t>
  </si>
  <si>
    <t xml:space="preserve"> - ค่าจ้างเหมาจัดทำอาหารกลางวัน จำนวน ....... คน ๆ ละ </t>
  </si>
  <si>
    <t xml:space="preserve"> - ค่าจ้างเหมาจัดทำอาหารว่างพร้อมเครื่องดื่ม จำนวน ...... คน ๆ ละ</t>
  </si>
  <si>
    <t xml:space="preserve"> - ค่าเบี้ยเลี้ยง จำนวน .......... คน ๆ ละ ........ วัน ๆ ละ ........... บาท</t>
  </si>
  <si>
    <t xml:space="preserve"> - ค่าที่พัก จำนวน .......... คน ๆ ละ ........ วัน ๆ ละ ........... บาท</t>
  </si>
  <si>
    <t xml:space="preserve"> - ค่าพาหนะ จำนวน .......... คน ๆ ละ ........ วัน ๆ ละ ........... บาท</t>
  </si>
  <si>
    <t xml:space="preserve"> - ค่าของขวัญ ของรางวัล จำนวน ..... รางวัล ๆ ละ ...... บาท</t>
  </si>
  <si>
    <t xml:space="preserve"> - เงินสมทบประกันสังคมของนายจ้าง ร้อยละ 5</t>
  </si>
  <si>
    <t xml:space="preserve"> - ค่าโทรศัพท์พื้นฐาน หมายเลข ................ จำนวน ..... เดือน</t>
  </si>
  <si>
    <t>2) ค่าปรับปรุงอาคาร.......................</t>
  </si>
  <si>
    <t xml:space="preserve">   ......... วัน ๆ ละ....... บาท เป็นเงิน ............ บาท</t>
  </si>
  <si>
    <t xml:space="preserve">   เป็นเงิน ............ บาท</t>
  </si>
  <si>
    <t xml:space="preserve">   จำนวน ....... คน ๆ ละ ....... บาท  เป็นเงิน ............ บาท</t>
  </si>
  <si>
    <t xml:space="preserve"> - ค่าจ้างเหมารถ จำนวน ...... วัน  ๆ ละ ...... บาท เป็นเงิน ............ บาท</t>
  </si>
  <si>
    <t xml:space="preserve">   ..... มื้อ ๆ ละ ...... บาท เป็นเงิน ............ บาท</t>
  </si>
  <si>
    <t xml:space="preserve"> - ค่าบริการไปรษณีย์ จำนวน ..... เดือน</t>
  </si>
  <si>
    <t xml:space="preserve"> - ค่าบริการสื่อสารและโทรคมนาคม จำนวน ..... เดือน</t>
  </si>
  <si>
    <t>โครงการ....................................................</t>
  </si>
  <si>
    <t xml:space="preserve"> - ค่าเบี้ยประกัน จำนวน ...... เดือน ๆ ละ ....... บาท เป็นเงิน ......... บาท</t>
  </si>
  <si>
    <t>1.9 ฯลฯ</t>
  </si>
  <si>
    <t xml:space="preserve">    1.1  ..................................................................................</t>
  </si>
  <si>
    <t>2.1 ....................................................................................</t>
  </si>
  <si>
    <t>2.2 ....................................................................................</t>
  </si>
  <si>
    <t xml:space="preserve">    1.2  ..................................................................................</t>
  </si>
  <si>
    <t>3.1 ...................................................................................</t>
  </si>
  <si>
    <t>3.2 ...................................................................................</t>
  </si>
  <si>
    <t xml:space="preserve">    กิจกรรมรองที่ 1 : .............................................................</t>
  </si>
  <si>
    <t xml:space="preserve">    กิจกรรมรองที่ 2 : .............................................................</t>
  </si>
  <si>
    <t xml:space="preserve">    กิจกรรมรองที่ 3 : .............................................................</t>
  </si>
  <si>
    <t xml:space="preserve">    กิจกรรมรองที่ 4 : .............................................................</t>
  </si>
  <si>
    <t>กิจกรรมที่ 1 ………………..................……</t>
  </si>
  <si>
    <t>กิจกรรมที่ 2 ………………..................……</t>
  </si>
  <si>
    <t>กิจกรรมที่ 3 ………………..................……</t>
  </si>
  <si>
    <t>กิจกรรมที่ 4 ………………..................……</t>
  </si>
  <si>
    <t>งบลงทุน (ครุภัณฑ์)</t>
  </si>
  <si>
    <t>งบลงทุน (สิ่งก่อสร้าง)</t>
  </si>
  <si>
    <t xml:space="preserve">       งบแผ่นดิน</t>
  </si>
  <si>
    <t xml:space="preserve">  1)……………………………………………</t>
  </si>
  <si>
    <t>1.  ค่าจ้างชั่วคราวรายเดือน</t>
  </si>
  <si>
    <t>2.  ค่าจ้างลูกจ้างชั่วคราวรายวัน</t>
  </si>
  <si>
    <t xml:space="preserve">    1.1 อัตราเดิม……………… อัตรา</t>
  </si>
  <si>
    <t xml:space="preserve">         ตำแหน่ง………………..............................................</t>
  </si>
  <si>
    <t xml:space="preserve">    1.2 อัตราใหม่……………… อัตรา</t>
  </si>
  <si>
    <t xml:space="preserve">   รายละเอียดการขอตั้งงบประมาณงบบุคลากร (ลูกจ้างรายเดือน ,ลูกจ้างรายวัน และลูกจ้างชาวต่างประเทศ)</t>
  </si>
  <si>
    <t xml:space="preserve">       เงินรายได้</t>
  </si>
  <si>
    <t xml:space="preserve">         ภูพานเพลซ</t>
  </si>
  <si>
    <t>ปี 2560</t>
  </si>
  <si>
    <t xml:space="preserve"> - ค่าวัสดุเชื้อเพลิงและหล่อลื่น จำนวน ... บาท</t>
  </si>
  <si>
    <t xml:space="preserve"> - ค่าวัสดุหนังสือ วารสารและตำรา จำนวน ... บาท</t>
  </si>
  <si>
    <t xml:space="preserve"> - ค่าไฟฟ้า จำนวน ..... เดือน ๆ ละ ..... บาท</t>
  </si>
  <si>
    <t xml:space="preserve"> - ค่าประปา จำนวน ..... เดือน ๆ ละ ..... บาท</t>
  </si>
  <si>
    <t xml:space="preserve">   (แยกเป็น 2 รายการ 1. ค่าโทรศัพท์พื้นฐาน 2. ค่าโทรศัพท์เคลื่อนที่)</t>
  </si>
  <si>
    <t>1) ผู้ปฏิบัติงานบริหาร จำนวน ......... อัตรา</t>
  </si>
  <si>
    <t xml:space="preserve"> - ค่าวัสดุสำนักงาน ได้แก่......... จำนวน ... บาท</t>
  </si>
  <si>
    <t xml:space="preserve"> - ค่าวัสดุก่อสร้าง ได้แก่......... จำนวน ... บาท</t>
  </si>
  <si>
    <t xml:space="preserve"> - ค่าวัสดุการเกษตร ได้แก่......... จำนวน ... บาท</t>
  </si>
  <si>
    <t xml:space="preserve"> - ค่าวัสดุการกีฬา ได้แก่.........  จำนวน ... บาท</t>
  </si>
  <si>
    <t xml:space="preserve"> - ค่าวัสดุโฆษณาและแผยแพร่ ได้แก่.........  จำนวน ... บาท</t>
  </si>
  <si>
    <t xml:space="preserve"> - ค่าวัสดุงานบ้านงานครัว ได้แก่.........  จำนวน ... บาท</t>
  </si>
  <si>
    <t xml:space="preserve"> - ค่าวัสดุวิทยาศาสตร์หรือการแพทย์ ได้แก่.........  จำนวน ... บาท</t>
  </si>
  <si>
    <t xml:space="preserve"> - ค่าวัสดุเวชภัณฑ์ ได้แก่.........  จำนวน ... บาท</t>
  </si>
  <si>
    <t xml:space="preserve"> - ค่าวัสดุไฟฟ้าและวิทยุ ได้แก่.........  จำนวน ... บาท</t>
  </si>
  <si>
    <t xml:space="preserve"> - เพื่อเพิ่มประสิทธิภาพ</t>
  </si>
  <si>
    <t xml:space="preserve">    ............. บาท  จำนวน .... เดือน เป็นเงิน ............ บาท</t>
  </si>
  <si>
    <t xml:space="preserve"> - แม่บ้าน ประจำงาน/ฝ่าย.........  จำนวน ..... อัตรา ๆ วันละ ...... บาท</t>
  </si>
  <si>
    <t xml:space="preserve"> - ผู้ปฏิบัติงานบริหาร ประจำงาน/ฝ่าย.......... จำนวน .......อัตรา ๆ ละ</t>
  </si>
  <si>
    <t xml:space="preserve"> - ผู้ปฏิบัติการห้องสมุด ประจำงาน/ฝ่าย.......... จำนวน ......อัตรา ๆ ละ</t>
  </si>
  <si>
    <t>1) ค่าตอบแทนการปฏิบัติงานนอกเวลาราชการ</t>
  </si>
  <si>
    <t>2) ค่าตอบแทนการสอบ</t>
  </si>
  <si>
    <t xml:space="preserve"> - ค่าเบี้ยประชุมประธานฯ............. จำนวน ...... คน ๆ ละ ......บาท</t>
  </si>
  <si>
    <t xml:space="preserve"> - ค่าเบี้ยประชุมรองประธานฯ............. จำนวน ...... คน ๆ ละ ......บาท</t>
  </si>
  <si>
    <t xml:space="preserve"> - ค่าเบี้ยประชุมกรรมการ............ จำนวน ...... คน ๆ ละ ......บาท</t>
  </si>
  <si>
    <t xml:space="preserve"> - ค่าเบี้ยประชุมเลขาฯ............. จำนวน ...... คน ๆ ละ ......บาท</t>
  </si>
  <si>
    <t xml:space="preserve">   ......บาท  เป็นเงิน ............ บาท</t>
  </si>
  <si>
    <t>3) ค่าเบี้ยประชุมกรรมการ</t>
  </si>
  <si>
    <t>4) ค่าสมนาคุณวิทยาการในการฝึกอบรม</t>
  </si>
  <si>
    <t>5) ค่าตอบแทนคณะกรรมการตรวจการจ้างและ</t>
  </si>
  <si>
    <t>5) ค่าวัสดุการกีฬา</t>
  </si>
  <si>
    <t>6) ค่าวัสดุโฆษณาและแผยแพร่</t>
  </si>
  <si>
    <t>7) ค่าวัสดุงานบ้านงานครัว</t>
  </si>
  <si>
    <t>8) ค่าวัสดุวิทยาศาสตร์หรือการแพทย์</t>
  </si>
  <si>
    <t>9) ค่าวัสดุเวชภัณฑ์</t>
  </si>
  <si>
    <t>10) ค่าวัสดุไฟฟ้าและวิทยุ</t>
  </si>
  <si>
    <t>11) ค่าวัสดุหนังสือ วารสารและตำรา</t>
  </si>
  <si>
    <t>1) ชื่อรายการครุภัณฑ์  จำนวน.......หน่วย ๆ ละ</t>
  </si>
  <si>
    <t xml:space="preserve">    ...... เป็นเงิน ............. บาท</t>
  </si>
  <si>
    <t xml:space="preserve"> - ใช้ประจำ/ติดตั้งที่งาน/สาขาวิชา........ หน่วยงาน/คณะ.........</t>
  </si>
  <si>
    <t xml:space="preserve"> - เพื่อทดแทนของเดิม (ระบุหมายเลขครุภัณฑ์เดิม)</t>
  </si>
  <si>
    <t>เงินอุดหนุนโครงการ...................</t>
  </si>
  <si>
    <t>ค่าใช้จ่ายอื่นในโครงการ</t>
  </si>
  <si>
    <t xml:space="preserve">         รายได้จากการบริการฯ</t>
  </si>
  <si>
    <t>คำขอปีงบประมาณ พ.ศ. 2561</t>
  </si>
  <si>
    <t xml:space="preserve"> เงินรายได้</t>
  </si>
  <si>
    <t>2. แผนปฏิบัติงานและแผนการใช้จ่ายงบประมาณ ประจำปีงบประมาณ พ.ศ. 2561</t>
  </si>
  <si>
    <t>ต.ค.60</t>
  </si>
  <si>
    <t>พ.ย.60</t>
  </si>
  <si>
    <t>ธ.ค.60</t>
  </si>
  <si>
    <t>ม.ค.61</t>
  </si>
  <si>
    <t>ก.พ.61</t>
  </si>
  <si>
    <t>มี.ค.61</t>
  </si>
  <si>
    <t>เม.ย.61</t>
  </si>
  <si>
    <t>พ.ค.61</t>
  </si>
  <si>
    <t>มิ.ย.61</t>
  </si>
  <si>
    <t>ก.ค.61</t>
  </si>
  <si>
    <t>ส.ค.61</t>
  </si>
  <si>
    <t>ก.ย.61</t>
  </si>
  <si>
    <t xml:space="preserve">3. การจำแนกงบประมาณรายจ่ายปีงบประมาณ พ.ศ. 2561 จำแนกตามกิจกรรมรองและงบรายจ่าย </t>
  </si>
  <si>
    <t>พ.ศ. 2561</t>
  </si>
  <si>
    <t>ปี 2561</t>
  </si>
  <si>
    <t xml:space="preserve">   ปีงบประมาณ พ.ศ. 2561</t>
  </si>
  <si>
    <t>ปีงบประมาณ พ.ศ. 2560</t>
  </si>
  <si>
    <t xml:space="preserve">                           ปีงบประมาณ พ.ศ. 2561</t>
  </si>
  <si>
    <t>หมายเหตุ : 1. รายการครุภัณฑ์ให้ใช้ราคามาตรฐานครุภัณฑ์ สำนักงบประมาณ ข้อมูล ณ มีนาคม 2560
             2. รายการครุภัณฑ์เครื่องไมโครคอมพิวเตอร์และอุปกรณ์ ให้ใช้เกณฑ์ราคาพื้นฐานของครุภัณฑ์เครื่องไมโครคอมพิวเตอร์และอุปกรณ์ของกระทรวงดิจิทัลเพื่อเศรษฐกิตและสังคม (MDES) ข้อมูล ณ วันที่ 21 เมษายน 2560</t>
  </si>
  <si>
    <t xml:space="preserve">  รายได้จากการบริการฯ</t>
  </si>
  <si>
    <t xml:space="preserve">  ภูพานเพลซ</t>
  </si>
  <si>
    <t xml:space="preserve"> งบแผ่นดิน</t>
  </si>
  <si>
    <t>1.1.3</t>
  </si>
  <si>
    <t>เงินเพิ่มค่าครองชีพชั่วคราว</t>
  </si>
  <si>
    <t>1) เงินเพิ่มค่าครองชีพชั่วคราว จำนวน 1 อัตรา</t>
  </si>
  <si>
    <t xml:space="preserve">  - เงินเพิ่มค่าครองชีพชั่วคราว ผู้ปฏิบัติงานบริหาร เลขที่ตำแหน่ง.......</t>
  </si>
  <si>
    <t xml:space="preserve">    จำนวน ......อัตราละ .......บาท จำนวน ....... เดือน เป็นเงิน ......... บาท</t>
  </si>
  <si>
    <t>3. เงินเพิ่มค่าครองชีพชั่วคราว</t>
  </si>
  <si>
    <t xml:space="preserve"> - ค่าเบี้ยประชุมผู้ปฏิบัติงานประชุม............. จำนวน ...... คน ๆ ละ </t>
  </si>
  <si>
    <t>3) ค่าซ่อมแซมยานพาหนะและขนส่ง</t>
  </si>
  <si>
    <t xml:space="preserve">   เป็นเงิน..... บาท </t>
  </si>
  <si>
    <t>4) ค่าซ่อมแซมครุภัณฑ์</t>
  </si>
  <si>
    <t xml:space="preserve"> - ค่าจ้างซ่อมแซมครุภัณฑ์ หมายเลขครุภัณฑ์ ........... เป็นเงิน........ บาท</t>
  </si>
  <si>
    <t xml:space="preserve"> - ค่าจ้างซ่อมแซมยานพาหนะและขนส่ง หมายเลขทะเบียนรถ.........</t>
  </si>
  <si>
    <t>5) ค่าซ่อมแซมสิ่งก่อสร้าง</t>
  </si>
  <si>
    <t xml:space="preserve"> - ค่าจ้างซ่อมแซมอาคาร .......ห้อง........ เป็นเงิน......... บาท</t>
  </si>
  <si>
    <t>6) ค่าเบี้ยประกัน</t>
  </si>
  <si>
    <t>7) ค่าเบี้ยเลี้ยง ค่าที่พัก และค่าพาหนะ</t>
  </si>
  <si>
    <t>8) ค่าของขวัญ ของรางวัล</t>
  </si>
  <si>
    <t>9) เงินประกันสังคม (ในฐานะนายจ้าง)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</si>
</sst>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0.000"/>
    <numFmt numFmtId="193" formatCode="_-* #,##0.000_-;\-* #,##0.000_-;_-* &quot;-&quot;??_-;_-@_-"/>
    <numFmt numFmtId="194" formatCode="#,##0_ ;\-#,##0\ "/>
    <numFmt numFmtId="195" formatCode="_(* #,##0.00_);_(* \(#,##0.00\);_(* &quot;-&quot;??_);_(@_)"/>
    <numFmt numFmtId="196" formatCode="_(* #,##0_);_(* \(#,##0\);_(* &quot;-&quot;??_);_(@_)"/>
    <numFmt numFmtId="197" formatCode="0."/>
    <numFmt numFmtId="198" formatCode="_-* #,##0.0_-;\-* #,##0.0_-;_-* &quot;-&quot;??_-;_-@_-"/>
  </numFmts>
  <fonts count="59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AngsanaUPC"/>
      <family val="1"/>
    </font>
    <font>
      <sz val="14"/>
      <name val="CordiaUPC"/>
      <family val="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b/>
      <sz val="14"/>
      <color indexed="9"/>
      <name val="TH SarabunPSK"/>
      <family val="2"/>
    </font>
    <font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SarabunPSK"/>
      <family val="2"/>
    </font>
    <font>
      <sz val="14"/>
      <color indexed="10"/>
      <name val="TH SarabunPSK"/>
      <family val="2"/>
    </font>
    <font>
      <sz val="13"/>
      <color indexed="8"/>
      <name val="Cordia New"/>
      <family val="0"/>
    </font>
    <font>
      <b/>
      <sz val="28"/>
      <color indexed="8"/>
      <name val="TH SarabunPSK"/>
      <family val="0"/>
    </font>
    <font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6" fillId="0" borderId="0" xfId="35" applyFont="1">
      <alignment/>
      <protection/>
    </xf>
    <xf numFmtId="0" fontId="6" fillId="0" borderId="0" xfId="0" applyFont="1" applyAlignment="1">
      <alignment/>
    </xf>
    <xf numFmtId="0" fontId="9" fillId="0" borderId="0" xfId="35" applyFont="1" applyBorder="1" applyAlignment="1">
      <alignment horizontal="right"/>
      <protection/>
    </xf>
    <xf numFmtId="0" fontId="6" fillId="0" borderId="0" xfId="35" applyFont="1" applyFill="1" applyBorder="1" applyAlignment="1" quotePrefix="1">
      <alignment horizontal="left"/>
      <protection/>
    </xf>
    <xf numFmtId="0" fontId="7" fillId="0" borderId="10" xfId="35" applyFont="1" applyBorder="1" applyAlignment="1">
      <alignment horizontal="center"/>
      <protection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35" applyFont="1" applyBorder="1" applyAlignment="1">
      <alignment horizontal="center"/>
      <protection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7" fillId="0" borderId="18" xfId="35" applyFont="1" applyBorder="1" applyAlignment="1">
      <alignment horizontal="center"/>
      <protection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7" fillId="0" borderId="22" xfId="0" applyFont="1" applyBorder="1" applyAlignment="1">
      <alignment horizontal="right"/>
    </xf>
    <xf numFmtId="0" fontId="6" fillId="0" borderId="0" xfId="35" applyFont="1" applyBorder="1" applyAlignment="1" quotePrefix="1">
      <alignment horizontal="left"/>
      <protection/>
    </xf>
    <xf numFmtId="0" fontId="6" fillId="0" borderId="0" xfId="35" applyFont="1" applyBorder="1" applyAlignment="1" quotePrefix="1">
      <alignment horizontal="left" wrapText="1"/>
      <protection/>
    </xf>
    <xf numFmtId="0" fontId="6" fillId="0" borderId="0" xfId="0" applyFont="1" applyBorder="1" applyAlignment="1">
      <alignment wrapText="1"/>
    </xf>
    <xf numFmtId="0" fontId="6" fillId="0" borderId="0" xfId="35" applyFont="1" applyBorder="1">
      <alignment/>
      <protection/>
    </xf>
    <xf numFmtId="0" fontId="7" fillId="0" borderId="0" xfId="35" applyFont="1" applyBorder="1" applyAlignment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0" borderId="23" xfId="35" applyFont="1" applyBorder="1" applyAlignment="1">
      <alignment horizontal="left"/>
      <protection/>
    </xf>
    <xf numFmtId="0" fontId="6" fillId="0" borderId="24" xfId="35" applyFont="1" applyBorder="1">
      <alignment/>
      <protection/>
    </xf>
    <xf numFmtId="0" fontId="6" fillId="0" borderId="24" xfId="0" applyFont="1" applyBorder="1" applyAlignment="1">
      <alignment/>
    </xf>
    <xf numFmtId="0" fontId="6" fillId="0" borderId="25" xfId="35" applyFont="1" applyBorder="1">
      <alignment/>
      <protection/>
    </xf>
    <xf numFmtId="0" fontId="6" fillId="0" borderId="26" xfId="35" applyFont="1" applyBorder="1">
      <alignment/>
      <protection/>
    </xf>
    <xf numFmtId="0" fontId="6" fillId="0" borderId="27" xfId="35" applyFont="1" applyBorder="1">
      <alignment/>
      <protection/>
    </xf>
    <xf numFmtId="0" fontId="6" fillId="0" borderId="27" xfId="0" applyFont="1" applyBorder="1" applyAlignment="1">
      <alignment/>
    </xf>
    <xf numFmtId="0" fontId="6" fillId="0" borderId="28" xfId="35" applyFont="1" applyBorder="1">
      <alignment/>
      <protection/>
    </xf>
    <xf numFmtId="0" fontId="6" fillId="0" borderId="15" xfId="0" applyFont="1" applyBorder="1" applyAlignment="1">
      <alignment/>
    </xf>
    <xf numFmtId="0" fontId="6" fillId="0" borderId="16" xfId="35" applyFont="1" applyBorder="1">
      <alignment/>
      <protection/>
    </xf>
    <xf numFmtId="0" fontId="6" fillId="0" borderId="16" xfId="0" applyFont="1" applyBorder="1" applyAlignment="1">
      <alignment/>
    </xf>
    <xf numFmtId="0" fontId="6" fillId="0" borderId="17" xfId="35" applyFont="1" applyBorder="1">
      <alignment/>
      <protection/>
    </xf>
    <xf numFmtId="0" fontId="6" fillId="0" borderId="19" xfId="35" applyFont="1" applyBorder="1">
      <alignment/>
      <protection/>
    </xf>
    <xf numFmtId="0" fontId="6" fillId="0" borderId="20" xfId="35" applyFont="1" applyBorder="1">
      <alignment/>
      <protection/>
    </xf>
    <xf numFmtId="0" fontId="6" fillId="0" borderId="20" xfId="0" applyFont="1" applyBorder="1" applyAlignment="1">
      <alignment/>
    </xf>
    <xf numFmtId="0" fontId="6" fillId="0" borderId="21" xfId="35" applyFont="1" applyBorder="1">
      <alignment/>
      <protection/>
    </xf>
    <xf numFmtId="0" fontId="7" fillId="0" borderId="23" xfId="35" applyFont="1" applyBorder="1">
      <alignment/>
      <protection/>
    </xf>
    <xf numFmtId="0" fontId="7" fillId="0" borderId="26" xfId="35" applyFont="1" applyBorder="1">
      <alignment/>
      <protection/>
    </xf>
    <xf numFmtId="0" fontId="7" fillId="0" borderId="15" xfId="35" applyFont="1" applyBorder="1">
      <alignment/>
      <protection/>
    </xf>
    <xf numFmtId="0" fontId="6" fillId="0" borderId="15" xfId="35" applyFont="1" applyBorder="1">
      <alignment/>
      <protection/>
    </xf>
    <xf numFmtId="0" fontId="10" fillId="0" borderId="0" xfId="35" applyFont="1" applyBorder="1" applyAlignment="1">
      <alignment horizontal="left"/>
      <protection/>
    </xf>
    <xf numFmtId="0" fontId="13" fillId="0" borderId="0" xfId="35" applyFont="1">
      <alignment/>
      <protection/>
    </xf>
    <xf numFmtId="0" fontId="7" fillId="33" borderId="29" xfId="0" applyFont="1" applyFill="1" applyBorder="1" applyAlignment="1">
      <alignment/>
    </xf>
    <xf numFmtId="0" fontId="6" fillId="34" borderId="29" xfId="0" applyFont="1" applyFill="1" applyBorder="1" applyAlignment="1">
      <alignment horizontal="center"/>
    </xf>
    <xf numFmtId="3" fontId="6" fillId="34" borderId="29" xfId="0" applyNumberFormat="1" applyFont="1" applyFill="1" applyBorder="1" applyAlignment="1">
      <alignment horizontal="center"/>
    </xf>
    <xf numFmtId="0" fontId="7" fillId="34" borderId="30" xfId="0" applyNumberFormat="1" applyFont="1" applyFill="1" applyBorder="1" applyAlignment="1">
      <alignment vertical="top"/>
    </xf>
    <xf numFmtId="0" fontId="6" fillId="34" borderId="30" xfId="0" applyFont="1" applyFill="1" applyBorder="1" applyAlignment="1">
      <alignment horizontal="center"/>
    </xf>
    <xf numFmtId="3" fontId="6" fillId="34" borderId="30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vertical="top"/>
    </xf>
    <xf numFmtId="0" fontId="6" fillId="34" borderId="14" xfId="0" applyFont="1" applyFill="1" applyBorder="1" applyAlignment="1">
      <alignment horizontal="center"/>
    </xf>
    <xf numFmtId="3" fontId="6" fillId="34" borderId="14" xfId="0" applyNumberFormat="1" applyFont="1" applyFill="1" applyBorder="1" applyAlignment="1">
      <alignment horizontal="center"/>
    </xf>
    <xf numFmtId="0" fontId="7" fillId="34" borderId="14" xfId="0" applyNumberFormat="1" applyFont="1" applyFill="1" applyBorder="1" applyAlignment="1">
      <alignment vertical="top"/>
    </xf>
    <xf numFmtId="0" fontId="6" fillId="34" borderId="14" xfId="0" applyNumberFormat="1" applyFont="1" applyFill="1" applyBorder="1" applyAlignment="1">
      <alignment horizontal="left" vertical="top" indent="1"/>
    </xf>
    <xf numFmtId="0" fontId="6" fillId="34" borderId="18" xfId="0" applyNumberFormat="1" applyFont="1" applyFill="1" applyBorder="1" applyAlignment="1">
      <alignment horizontal="left" vertical="top" indent="1"/>
    </xf>
    <xf numFmtId="0" fontId="6" fillId="34" borderId="18" xfId="0" applyFont="1" applyFill="1" applyBorder="1" applyAlignment="1">
      <alignment horizontal="center"/>
    </xf>
    <xf numFmtId="3" fontId="6" fillId="34" borderId="18" xfId="0" applyNumberFormat="1" applyFont="1" applyFill="1" applyBorder="1" applyAlignment="1">
      <alignment horizontal="center"/>
    </xf>
    <xf numFmtId="0" fontId="7" fillId="33" borderId="29" xfId="0" applyFont="1" applyFill="1" applyBorder="1" applyAlignment="1">
      <alignment vertical="top"/>
    </xf>
    <xf numFmtId="3" fontId="6" fillId="34" borderId="31" xfId="0" applyNumberFormat="1" applyFont="1" applyFill="1" applyBorder="1" applyAlignment="1">
      <alignment horizontal="center"/>
    </xf>
    <xf numFmtId="0" fontId="7" fillId="34" borderId="31" xfId="0" applyNumberFormat="1" applyFont="1" applyFill="1" applyBorder="1" applyAlignment="1">
      <alignment vertical="top"/>
    </xf>
    <xf numFmtId="0" fontId="6" fillId="34" borderId="31" xfId="0" applyFont="1" applyFill="1" applyBorder="1" applyAlignment="1">
      <alignment horizontal="center"/>
    </xf>
    <xf numFmtId="0" fontId="6" fillId="34" borderId="30" xfId="0" applyNumberFormat="1" applyFont="1" applyFill="1" applyBorder="1" applyAlignment="1">
      <alignment vertical="top"/>
    </xf>
    <xf numFmtId="0" fontId="6" fillId="34" borderId="30" xfId="0" applyFont="1" applyFill="1" applyBorder="1" applyAlignment="1">
      <alignment horizontal="center" vertical="center"/>
    </xf>
    <xf numFmtId="0" fontId="6" fillId="34" borderId="32" xfId="0" applyNumberFormat="1" applyFont="1" applyFill="1" applyBorder="1" applyAlignment="1">
      <alignment vertical="top"/>
    </xf>
    <xf numFmtId="0" fontId="7" fillId="34" borderId="33" xfId="0" applyNumberFormat="1" applyFont="1" applyFill="1" applyBorder="1" applyAlignment="1">
      <alignment horizontal="center" vertical="top"/>
    </xf>
    <xf numFmtId="0" fontId="6" fillId="34" borderId="33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indent="1"/>
    </xf>
    <xf numFmtId="0" fontId="6" fillId="34" borderId="14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top"/>
    </xf>
    <xf numFmtId="0" fontId="6" fillId="34" borderId="3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2" fillId="0" borderId="34" xfId="0" applyFont="1" applyBorder="1" applyAlignment="1">
      <alignment horizontal="center"/>
    </xf>
    <xf numFmtId="0" fontId="6" fillId="0" borderId="23" xfId="35" applyFont="1" applyBorder="1" applyAlignment="1">
      <alignment horizontal="left"/>
      <protection/>
    </xf>
    <xf numFmtId="0" fontId="14" fillId="0" borderId="29" xfId="35" applyFont="1" applyBorder="1">
      <alignment/>
      <protection/>
    </xf>
    <xf numFmtId="0" fontId="6" fillId="0" borderId="11" xfId="0" applyFont="1" applyBorder="1" applyAlignment="1">
      <alignment/>
    </xf>
    <xf numFmtId="191" fontId="6" fillId="0" borderId="30" xfId="39" applyNumberFormat="1" applyFont="1" applyBorder="1" applyAlignment="1">
      <alignment horizontal="center"/>
    </xf>
    <xf numFmtId="0" fontId="6" fillId="0" borderId="35" xfId="35" applyFont="1" applyBorder="1" applyAlignment="1">
      <alignment horizontal="left"/>
      <protection/>
    </xf>
    <xf numFmtId="0" fontId="14" fillId="0" borderId="31" xfId="35" applyFont="1" applyBorder="1">
      <alignment/>
      <protection/>
    </xf>
    <xf numFmtId="191" fontId="6" fillId="0" borderId="14" xfId="39" applyNumberFormat="1" applyFont="1" applyBorder="1" applyAlignment="1">
      <alignment horizontal="center"/>
    </xf>
    <xf numFmtId="0" fontId="12" fillId="0" borderId="35" xfId="35" applyFont="1" applyBorder="1">
      <alignment/>
      <protection/>
    </xf>
    <xf numFmtId="0" fontId="6" fillId="0" borderId="36" xfId="0" applyFont="1" applyBorder="1" applyAlignment="1">
      <alignment/>
    </xf>
    <xf numFmtId="191" fontId="6" fillId="0" borderId="32" xfId="39" applyNumberFormat="1" applyFont="1" applyBorder="1" applyAlignment="1">
      <alignment horizontal="center"/>
    </xf>
    <xf numFmtId="0" fontId="12" fillId="0" borderId="37" xfId="35" applyFont="1" applyBorder="1">
      <alignment/>
      <protection/>
    </xf>
    <xf numFmtId="0" fontId="14" fillId="0" borderId="34" xfId="35" applyFont="1" applyBorder="1">
      <alignment/>
      <protection/>
    </xf>
    <xf numFmtId="191" fontId="6" fillId="0" borderId="33" xfId="39" applyNumberFormat="1" applyFont="1" applyBorder="1" applyAlignment="1">
      <alignment/>
    </xf>
    <xf numFmtId="191" fontId="6" fillId="0" borderId="10" xfId="39" applyNumberFormat="1" applyFont="1" applyBorder="1" applyAlignment="1">
      <alignment horizontal="center"/>
    </xf>
    <xf numFmtId="0" fontId="6" fillId="0" borderId="26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3" fontId="6" fillId="0" borderId="29" xfId="39" applyNumberFormat="1" applyFont="1" applyBorder="1" applyAlignment="1">
      <alignment/>
    </xf>
    <xf numFmtId="0" fontId="6" fillId="0" borderId="29" xfId="0" applyFont="1" applyBorder="1" applyAlignment="1">
      <alignment/>
    </xf>
    <xf numFmtId="3" fontId="6" fillId="0" borderId="14" xfId="39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38" xfId="0" applyFont="1" applyBorder="1" applyAlignment="1">
      <alignment/>
    </xf>
    <xf numFmtId="3" fontId="6" fillId="0" borderId="33" xfId="39" applyNumberFormat="1" applyFont="1" applyBorder="1" applyAlignment="1">
      <alignment/>
    </xf>
    <xf numFmtId="0" fontId="6" fillId="0" borderId="33" xfId="0" applyFont="1" applyBorder="1" applyAlignment="1">
      <alignment/>
    </xf>
    <xf numFmtId="3" fontId="7" fillId="0" borderId="34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0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33" xfId="35" applyFont="1" applyBorder="1" applyAlignment="1">
      <alignment/>
      <protection/>
    </xf>
    <xf numFmtId="0" fontId="15" fillId="0" borderId="33" xfId="35" applyFont="1" applyBorder="1" applyAlignment="1">
      <alignment horizontal="center"/>
      <protection/>
    </xf>
    <xf numFmtId="0" fontId="6" fillId="0" borderId="39" xfId="0" applyFont="1" applyBorder="1" applyAlignment="1">
      <alignment/>
    </xf>
    <xf numFmtId="0" fontId="6" fillId="0" borderId="14" xfId="35" applyFont="1" applyBorder="1" applyAlignment="1">
      <alignment horizontal="center"/>
      <protection/>
    </xf>
    <xf numFmtId="0" fontId="7" fillId="0" borderId="33" xfId="35" applyFont="1" applyBorder="1" applyAlignment="1">
      <alignment horizontal="center"/>
      <protection/>
    </xf>
    <xf numFmtId="0" fontId="6" fillId="0" borderId="33" xfId="35" applyFont="1" applyBorder="1" applyAlignment="1">
      <alignment horizontal="center"/>
      <protection/>
    </xf>
    <xf numFmtId="0" fontId="13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3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94" fontId="7" fillId="0" borderId="10" xfId="39" applyNumberFormat="1" applyFont="1" applyBorder="1" applyAlignment="1">
      <alignment horizontal="left"/>
    </xf>
    <xf numFmtId="0" fontId="6" fillId="0" borderId="14" xfId="0" applyFont="1" applyBorder="1" applyAlignment="1" quotePrefix="1">
      <alignment horizontal="center"/>
    </xf>
    <xf numFmtId="194" fontId="7" fillId="0" borderId="14" xfId="39" applyNumberFormat="1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194" fontId="6" fillId="0" borderId="14" xfId="39" applyNumberFormat="1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3" fillId="0" borderId="18" xfId="0" applyFont="1" applyBorder="1" applyAlignment="1">
      <alignment/>
    </xf>
    <xf numFmtId="0" fontId="6" fillId="0" borderId="0" xfId="48" applyFont="1">
      <alignment/>
      <protection/>
    </xf>
    <xf numFmtId="0" fontId="7" fillId="0" borderId="0" xfId="48" applyFont="1" applyAlignment="1" quotePrefix="1">
      <alignment horizontal="right"/>
      <protection/>
    </xf>
    <xf numFmtId="0" fontId="7" fillId="0" borderId="0" xfId="48" applyFont="1">
      <alignment/>
      <protection/>
    </xf>
    <xf numFmtId="0" fontId="6" fillId="0" borderId="0" xfId="48" applyFont="1" applyAlignment="1" quotePrefix="1">
      <alignment horizontal="left"/>
      <protection/>
    </xf>
    <xf numFmtId="0" fontId="6" fillId="0" borderId="0" xfId="48" applyFont="1" applyAlignment="1">
      <alignment horizontal="center"/>
      <protection/>
    </xf>
    <xf numFmtId="196" fontId="6" fillId="0" borderId="0" xfId="41" applyNumberFormat="1" applyFont="1" applyAlignment="1">
      <alignment/>
    </xf>
    <xf numFmtId="196" fontId="7" fillId="0" borderId="0" xfId="41" applyNumberFormat="1" applyFont="1" applyAlignment="1" quotePrefix="1">
      <alignment horizontal="left"/>
    </xf>
    <xf numFmtId="0" fontId="7" fillId="0" borderId="0" xfId="48" applyFont="1" applyAlignment="1">
      <alignment horizontal="right"/>
      <protection/>
    </xf>
    <xf numFmtId="196" fontId="11" fillId="0" borderId="33" xfId="41" applyNumberFormat="1" applyFont="1" applyBorder="1" applyAlignment="1">
      <alignment horizontal="center" vertical="center" wrapText="1"/>
    </xf>
    <xf numFmtId="0" fontId="6" fillId="0" borderId="14" xfId="49" applyFont="1" applyBorder="1">
      <alignment/>
      <protection/>
    </xf>
    <xf numFmtId="0" fontId="7" fillId="0" borderId="14" xfId="49" applyFont="1" applyBorder="1">
      <alignment/>
      <protection/>
    </xf>
    <xf numFmtId="0" fontId="6" fillId="0" borderId="14" xfId="49" applyFont="1" applyBorder="1" applyAlignment="1">
      <alignment/>
      <protection/>
    </xf>
    <xf numFmtId="0" fontId="6" fillId="0" borderId="15" xfId="49" applyFont="1" applyBorder="1">
      <alignment/>
      <protection/>
    </xf>
    <xf numFmtId="0" fontId="6" fillId="0" borderId="15" xfId="49" applyFont="1" applyBorder="1" applyAlignment="1">
      <alignment horizontal="left"/>
      <protection/>
    </xf>
    <xf numFmtId="0" fontId="6" fillId="0" borderId="16" xfId="49" applyFont="1" applyBorder="1" applyAlignment="1">
      <alignment horizontal="left"/>
      <protection/>
    </xf>
    <xf numFmtId="0" fontId="6" fillId="0" borderId="17" xfId="49" applyFont="1" applyBorder="1" applyAlignment="1">
      <alignment horizontal="left"/>
      <protection/>
    </xf>
    <xf numFmtId="0" fontId="6" fillId="0" borderId="14" xfId="49" applyFont="1" applyBorder="1" applyAlignment="1">
      <alignment horizontal="left" indent="1"/>
      <protection/>
    </xf>
    <xf numFmtId="0" fontId="6" fillId="0" borderId="32" xfId="49" applyFont="1" applyBorder="1">
      <alignment/>
      <protection/>
    </xf>
    <xf numFmtId="0" fontId="6" fillId="0" borderId="30" xfId="49" applyFont="1" applyBorder="1">
      <alignment/>
      <protection/>
    </xf>
    <xf numFmtId="0" fontId="6" fillId="0" borderId="33" xfId="48" applyFont="1" applyBorder="1" applyAlignment="1">
      <alignment horizontal="center"/>
      <protection/>
    </xf>
    <xf numFmtId="196" fontId="6" fillId="0" borderId="33" xfId="41" applyNumberFormat="1" applyFont="1" applyBorder="1" applyAlignment="1">
      <alignment/>
    </xf>
    <xf numFmtId="3" fontId="7" fillId="0" borderId="38" xfId="49" applyNumberFormat="1" applyFont="1" applyBorder="1" applyAlignment="1">
      <alignment horizontal="center"/>
      <protection/>
    </xf>
    <xf numFmtId="3" fontId="56" fillId="34" borderId="30" xfId="0" applyNumberFormat="1" applyFont="1" applyFill="1" applyBorder="1" applyAlignment="1">
      <alignment horizontal="center"/>
    </xf>
    <xf numFmtId="3" fontId="56" fillId="34" borderId="31" xfId="0" applyNumberFormat="1" applyFont="1" applyFill="1" applyBorder="1" applyAlignment="1">
      <alignment horizontal="center"/>
    </xf>
    <xf numFmtId="3" fontId="56" fillId="34" borderId="14" xfId="0" applyNumberFormat="1" applyFont="1" applyFill="1" applyBorder="1" applyAlignment="1">
      <alignment horizontal="center"/>
    </xf>
    <xf numFmtId="3" fontId="57" fillId="34" borderId="33" xfId="0" applyNumberFormat="1" applyFont="1" applyFill="1" applyBorder="1" applyAlignment="1">
      <alignment horizontal="center"/>
    </xf>
    <xf numFmtId="3" fontId="56" fillId="34" borderId="10" xfId="0" applyNumberFormat="1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31" xfId="35" applyFont="1" applyBorder="1" applyAlignment="1">
      <alignment horizontal="center" vertical="top"/>
      <protection/>
    </xf>
    <xf numFmtId="0" fontId="6" fillId="0" borderId="31" xfId="35" applyFont="1" applyBorder="1" applyAlignment="1">
      <alignment horizontal="center" vertical="top"/>
      <protection/>
    </xf>
    <xf numFmtId="0" fontId="6" fillId="0" borderId="34" xfId="35" applyFont="1" applyBorder="1" applyAlignment="1">
      <alignment horizontal="center" vertical="top"/>
      <protection/>
    </xf>
    <xf numFmtId="0" fontId="7" fillId="0" borderId="37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7" fillId="0" borderId="33" xfId="35" applyFont="1" applyBorder="1" applyAlignment="1">
      <alignment horizontal="center" vertical="top"/>
      <protection/>
    </xf>
    <xf numFmtId="0" fontId="7" fillId="0" borderId="29" xfId="35" applyFont="1" applyBorder="1" applyAlignment="1">
      <alignment horizontal="center" vertical="top"/>
      <protection/>
    </xf>
    <xf numFmtId="0" fontId="6" fillId="0" borderId="37" xfId="0" applyFont="1" applyBorder="1" applyAlignment="1">
      <alignment/>
    </xf>
    <xf numFmtId="0" fontId="7" fillId="0" borderId="33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Continuous" vertical="center" wrapText="1"/>
    </xf>
    <xf numFmtId="0" fontId="6" fillId="0" borderId="0" xfId="0" applyFont="1" applyAlignment="1">
      <alignment vertical="center"/>
    </xf>
    <xf numFmtId="0" fontId="6" fillId="0" borderId="30" xfId="0" applyFont="1" applyBorder="1" applyAlignment="1">
      <alignment/>
    </xf>
    <xf numFmtId="0" fontId="6" fillId="0" borderId="30" xfId="35" applyFont="1" applyBorder="1" applyAlignment="1">
      <alignment horizontal="center"/>
      <protection/>
    </xf>
    <xf numFmtId="0" fontId="6" fillId="0" borderId="28" xfId="0" applyFont="1" applyBorder="1" applyAlignment="1">
      <alignment/>
    </xf>
    <xf numFmtId="0" fontId="7" fillId="0" borderId="29" xfId="35" applyFont="1" applyBorder="1" applyAlignment="1">
      <alignment horizontal="center"/>
      <protection/>
    </xf>
    <xf numFmtId="0" fontId="6" fillId="0" borderId="0" xfId="48" applyFont="1" applyAlignment="1">
      <alignment vertical="top"/>
      <protection/>
    </xf>
    <xf numFmtId="0" fontId="11" fillId="0" borderId="29" xfId="48" applyFont="1" applyBorder="1" applyAlignment="1">
      <alignment horizontal="center"/>
      <protection/>
    </xf>
    <xf numFmtId="196" fontId="11" fillId="0" borderId="29" xfId="41" applyNumberFormat="1" applyFont="1" applyBorder="1" applyAlignment="1">
      <alignment horizontal="center"/>
    </xf>
    <xf numFmtId="0" fontId="11" fillId="0" borderId="34" xfId="48" applyFont="1" applyBorder="1" applyAlignment="1">
      <alignment horizontal="center"/>
      <protection/>
    </xf>
    <xf numFmtId="196" fontId="11" fillId="0" borderId="34" xfId="41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6" fillId="0" borderId="14" xfId="35" applyFont="1" applyBorder="1" applyAlignment="1">
      <alignment/>
      <protection/>
    </xf>
    <xf numFmtId="3" fontId="6" fillId="0" borderId="32" xfId="39" applyNumberFormat="1" applyFont="1" applyBorder="1" applyAlignment="1">
      <alignment/>
    </xf>
    <xf numFmtId="0" fontId="6" fillId="0" borderId="15" xfId="35" applyFont="1" applyBorder="1" applyAlignment="1">
      <alignment/>
      <protection/>
    </xf>
    <xf numFmtId="0" fontId="7" fillId="0" borderId="33" xfId="0" applyFont="1" applyBorder="1" applyAlignment="1">
      <alignment horizontal="center" vertical="top"/>
    </xf>
    <xf numFmtId="0" fontId="7" fillId="0" borderId="31" xfId="35" applyFont="1" applyBorder="1" applyAlignment="1">
      <alignment/>
      <protection/>
    </xf>
    <xf numFmtId="3" fontId="7" fillId="0" borderId="33" xfId="39" applyNumberFormat="1" applyFont="1" applyBorder="1" applyAlignment="1">
      <alignment/>
    </xf>
    <xf numFmtId="0" fontId="6" fillId="0" borderId="37" xfId="0" applyFont="1" applyBorder="1" applyAlignment="1">
      <alignment horizontal="center" vertical="top"/>
    </xf>
    <xf numFmtId="0" fontId="7" fillId="0" borderId="30" xfId="0" applyFont="1" applyBorder="1" applyAlignment="1">
      <alignment/>
    </xf>
    <xf numFmtId="0" fontId="6" fillId="0" borderId="18" xfId="35" applyFont="1" applyBorder="1" applyAlignment="1">
      <alignment horizontal="center"/>
      <protection/>
    </xf>
    <xf numFmtId="0" fontId="6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35" applyFont="1" applyBorder="1" applyAlignment="1">
      <alignment/>
      <protection/>
    </xf>
    <xf numFmtId="3" fontId="7" fillId="0" borderId="10" xfId="39" applyNumberFormat="1" applyFont="1" applyBorder="1" applyAlignment="1">
      <alignment/>
    </xf>
    <xf numFmtId="0" fontId="7" fillId="0" borderId="26" xfId="0" applyFont="1" applyBorder="1" applyAlignment="1">
      <alignment/>
    </xf>
    <xf numFmtId="3" fontId="7" fillId="0" borderId="30" xfId="0" applyNumberFormat="1" applyFont="1" applyBorder="1" applyAlignment="1">
      <alignment/>
    </xf>
    <xf numFmtId="0" fontId="7" fillId="0" borderId="15" xfId="35" applyFont="1" applyBorder="1" applyAlignment="1">
      <alignment/>
      <protection/>
    </xf>
    <xf numFmtId="3" fontId="7" fillId="0" borderId="14" xfId="39" applyNumberFormat="1" applyFont="1" applyBorder="1" applyAlignment="1">
      <alignment/>
    </xf>
    <xf numFmtId="0" fontId="7" fillId="0" borderId="26" xfId="35" applyFont="1" applyBorder="1" applyAlignment="1">
      <alignment/>
      <protection/>
    </xf>
    <xf numFmtId="3" fontId="7" fillId="0" borderId="30" xfId="39" applyNumberFormat="1" applyFont="1" applyBorder="1" applyAlignment="1">
      <alignment/>
    </xf>
    <xf numFmtId="191" fontId="6" fillId="34" borderId="30" xfId="39" applyNumberFormat="1" applyFont="1" applyFill="1" applyBorder="1" applyAlignment="1">
      <alignment horizontal="center"/>
    </xf>
    <xf numFmtId="191" fontId="6" fillId="34" borderId="14" xfId="39" applyNumberFormat="1" applyFont="1" applyFill="1" applyBorder="1" applyAlignment="1">
      <alignment horizontal="center"/>
    </xf>
    <xf numFmtId="191" fontId="7" fillId="34" borderId="33" xfId="39" applyNumberFormat="1" applyFont="1" applyFill="1" applyBorder="1" applyAlignment="1">
      <alignment horizontal="center"/>
    </xf>
    <xf numFmtId="191" fontId="6" fillId="0" borderId="35" xfId="39" applyNumberFormat="1" applyFont="1" applyBorder="1" applyAlignment="1">
      <alignment horizontal="center"/>
    </xf>
    <xf numFmtId="191" fontId="6" fillId="0" borderId="23" xfId="39" applyNumberFormat="1" applyFont="1" applyBorder="1" applyAlignment="1">
      <alignment/>
    </xf>
    <xf numFmtId="191" fontId="7" fillId="0" borderId="33" xfId="39" applyNumberFormat="1" applyFont="1" applyBorder="1" applyAlignment="1">
      <alignment/>
    </xf>
    <xf numFmtId="191" fontId="7" fillId="0" borderId="11" xfId="39" applyNumberFormat="1" applyFont="1" applyBorder="1" applyAlignment="1">
      <alignment/>
    </xf>
    <xf numFmtId="191" fontId="6" fillId="0" borderId="15" xfId="39" applyNumberFormat="1" applyFont="1" applyBorder="1" applyAlignment="1">
      <alignment/>
    </xf>
    <xf numFmtId="191" fontId="6" fillId="0" borderId="36" xfId="39" applyNumberFormat="1" applyFont="1" applyBorder="1" applyAlignment="1">
      <alignment/>
    </xf>
    <xf numFmtId="191" fontId="6" fillId="0" borderId="38" xfId="39" applyNumberFormat="1" applyFont="1" applyBorder="1" applyAlignment="1">
      <alignment/>
    </xf>
    <xf numFmtId="191" fontId="7" fillId="0" borderId="34" xfId="39" applyNumberFormat="1" applyFont="1" applyBorder="1" applyAlignment="1">
      <alignment/>
    </xf>
    <xf numFmtId="191" fontId="7" fillId="0" borderId="10" xfId="39" applyNumberFormat="1" applyFont="1" applyBorder="1" applyAlignment="1">
      <alignment/>
    </xf>
    <xf numFmtId="191" fontId="7" fillId="0" borderId="15" xfId="39" applyNumberFormat="1" applyFont="1" applyBorder="1" applyAlignment="1">
      <alignment/>
    </xf>
    <xf numFmtId="191" fontId="6" fillId="0" borderId="30" xfId="39" applyNumberFormat="1" applyFont="1" applyBorder="1" applyAlignment="1">
      <alignment/>
    </xf>
    <xf numFmtId="191" fontId="6" fillId="0" borderId="14" xfId="39" applyNumberFormat="1" applyFont="1" applyBorder="1" applyAlignment="1">
      <alignment/>
    </xf>
    <xf numFmtId="191" fontId="6" fillId="0" borderId="18" xfId="39" applyNumberFormat="1" applyFont="1" applyBorder="1" applyAlignment="1">
      <alignment/>
    </xf>
    <xf numFmtId="191" fontId="7" fillId="0" borderId="30" xfId="39" applyNumberFormat="1" applyFont="1" applyBorder="1" applyAlignment="1">
      <alignment/>
    </xf>
    <xf numFmtId="191" fontId="7" fillId="0" borderId="14" xfId="39" applyNumberFormat="1" applyFont="1" applyBorder="1" applyAlignment="1">
      <alignment/>
    </xf>
    <xf numFmtId="191" fontId="6" fillId="0" borderId="32" xfId="39" applyNumberFormat="1" applyFont="1" applyBorder="1" applyAlignment="1">
      <alignment/>
    </xf>
    <xf numFmtId="191" fontId="7" fillId="0" borderId="26" xfId="39" applyNumberFormat="1" applyFont="1" applyBorder="1" applyAlignment="1">
      <alignment/>
    </xf>
    <xf numFmtId="191" fontId="7" fillId="0" borderId="10" xfId="39" applyNumberFormat="1" applyFont="1" applyBorder="1" applyAlignment="1">
      <alignment horizontal="center"/>
    </xf>
    <xf numFmtId="191" fontId="7" fillId="0" borderId="33" xfId="39" applyNumberFormat="1" applyFont="1" applyBorder="1" applyAlignment="1">
      <alignment horizontal="center"/>
    </xf>
    <xf numFmtId="191" fontId="6" fillId="0" borderId="14" xfId="39" applyNumberFormat="1" applyFont="1" applyBorder="1" applyAlignment="1" quotePrefix="1">
      <alignment horizontal="center"/>
    </xf>
    <xf numFmtId="191" fontId="6" fillId="0" borderId="14" xfId="39" applyNumberFormat="1" applyFont="1" applyBorder="1" applyAlignment="1">
      <alignment/>
    </xf>
    <xf numFmtId="191" fontId="7" fillId="0" borderId="39" xfId="39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49" applyFont="1" applyAlignment="1">
      <alignment horizontal="left"/>
      <protection/>
    </xf>
    <xf numFmtId="0" fontId="7" fillId="0" borderId="0" xfId="0" applyFont="1" applyBorder="1" applyAlignment="1">
      <alignment horizontal="left"/>
    </xf>
    <xf numFmtId="0" fontId="7" fillId="0" borderId="29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1" xfId="0" applyFont="1" applyBorder="1" applyAlignment="1">
      <alignment horizontal="center"/>
    </xf>
    <xf numFmtId="191" fontId="7" fillId="35" borderId="33" xfId="39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30" xfId="49" applyFont="1" applyBorder="1">
      <alignment/>
      <protection/>
    </xf>
    <xf numFmtId="0" fontId="6" fillId="0" borderId="30" xfId="49" applyFont="1" applyBorder="1" applyAlignment="1">
      <alignment/>
      <protection/>
    </xf>
    <xf numFmtId="191" fontId="6" fillId="0" borderId="30" xfId="39" applyNumberFormat="1" applyFont="1" applyBorder="1" applyAlignment="1">
      <alignment/>
    </xf>
    <xf numFmtId="0" fontId="6" fillId="0" borderId="26" xfId="49" applyFont="1" applyBorder="1">
      <alignment/>
      <protection/>
    </xf>
    <xf numFmtId="0" fontId="6" fillId="0" borderId="26" xfId="49" applyFont="1" applyBorder="1" applyAlignment="1">
      <alignment horizontal="left"/>
      <protection/>
    </xf>
    <xf numFmtId="0" fontId="6" fillId="0" borderId="27" xfId="49" applyFont="1" applyBorder="1" applyAlignment="1">
      <alignment horizontal="left"/>
      <protection/>
    </xf>
    <xf numFmtId="0" fontId="6" fillId="0" borderId="28" xfId="49" applyFont="1" applyBorder="1" applyAlignment="1">
      <alignment horizontal="left"/>
      <protection/>
    </xf>
    <xf numFmtId="0" fontId="7" fillId="35" borderId="33" xfId="49" applyFont="1" applyFill="1" applyBorder="1" applyAlignment="1">
      <alignment horizontal="center"/>
      <protection/>
    </xf>
    <xf numFmtId="0" fontId="7" fillId="35" borderId="33" xfId="49" applyFont="1" applyFill="1" applyBorder="1">
      <alignment/>
      <protection/>
    </xf>
    <xf numFmtId="0" fontId="7" fillId="35" borderId="33" xfId="49" applyFont="1" applyFill="1" applyBorder="1" applyAlignment="1">
      <alignment/>
      <protection/>
    </xf>
    <xf numFmtId="191" fontId="7" fillId="35" borderId="33" xfId="39" applyNumberFormat="1" applyFont="1" applyFill="1" applyBorder="1" applyAlignment="1">
      <alignment/>
    </xf>
    <xf numFmtId="3" fontId="7" fillId="35" borderId="33" xfId="49" applyNumberFormat="1" applyFont="1" applyFill="1" applyBorder="1" applyAlignment="1">
      <alignment horizontal="center"/>
      <protection/>
    </xf>
    <xf numFmtId="191" fontId="7" fillId="35" borderId="33" xfId="39" applyNumberFormat="1" applyFont="1" applyFill="1" applyBorder="1" applyAlignment="1">
      <alignment horizontal="center"/>
    </xf>
    <xf numFmtId="196" fontId="9" fillId="35" borderId="33" xfId="41" applyNumberFormat="1" applyFont="1" applyFill="1" applyBorder="1" applyAlignment="1">
      <alignment horizontal="center" vertical="center" wrapText="1"/>
    </xf>
    <xf numFmtId="0" fontId="7" fillId="35" borderId="38" xfId="49" applyFont="1" applyFill="1" applyBorder="1" applyAlignment="1">
      <alignment/>
      <protection/>
    </xf>
    <xf numFmtId="0" fontId="7" fillId="35" borderId="40" xfId="49" applyFont="1" applyFill="1" applyBorder="1" applyAlignment="1">
      <alignment/>
      <protection/>
    </xf>
    <xf numFmtId="0" fontId="7" fillId="35" borderId="39" xfId="49" applyFont="1" applyFill="1" applyBorder="1" applyAlignment="1">
      <alignment/>
      <protection/>
    </xf>
    <xf numFmtId="0" fontId="7" fillId="0" borderId="32" xfId="49" applyFont="1" applyBorder="1">
      <alignment/>
      <protection/>
    </xf>
    <xf numFmtId="0" fontId="6" fillId="0" borderId="32" xfId="49" applyFont="1" applyBorder="1" applyAlignment="1">
      <alignment/>
      <protection/>
    </xf>
    <xf numFmtId="191" fontId="6" fillId="0" borderId="32" xfId="39" applyNumberFormat="1" applyFont="1" applyBorder="1" applyAlignment="1">
      <alignment/>
    </xf>
    <xf numFmtId="0" fontId="6" fillId="0" borderId="36" xfId="49" applyFont="1" applyBorder="1">
      <alignment/>
      <protection/>
    </xf>
    <xf numFmtId="0" fontId="6" fillId="0" borderId="36" xfId="49" applyFont="1" applyBorder="1" applyAlignment="1">
      <alignment horizontal="left"/>
      <protection/>
    </xf>
    <xf numFmtId="0" fontId="6" fillId="0" borderId="41" xfId="49" applyFont="1" applyBorder="1" applyAlignment="1">
      <alignment horizontal="left"/>
      <protection/>
    </xf>
    <xf numFmtId="0" fontId="6" fillId="0" borderId="42" xfId="49" applyFont="1" applyBorder="1" applyAlignment="1">
      <alignment horizontal="left"/>
      <protection/>
    </xf>
    <xf numFmtId="0" fontId="7" fillId="35" borderId="38" xfId="49" applyFont="1" applyFill="1" applyBorder="1" applyAlignment="1">
      <alignment horizontal="left"/>
      <protection/>
    </xf>
    <xf numFmtId="0" fontId="7" fillId="35" borderId="40" xfId="49" applyFont="1" applyFill="1" applyBorder="1" applyAlignment="1">
      <alignment horizontal="left"/>
      <protection/>
    </xf>
    <xf numFmtId="0" fontId="7" fillId="35" borderId="39" xfId="49" applyFont="1" applyFill="1" applyBorder="1" applyAlignment="1">
      <alignment horizontal="left"/>
      <protection/>
    </xf>
    <xf numFmtId="0" fontId="7" fillId="0" borderId="43" xfId="0" applyFont="1" applyBorder="1" applyAlignment="1">
      <alignment horizontal="left" indent="2"/>
    </xf>
    <xf numFmtId="0" fontId="7" fillId="0" borderId="35" xfId="0" applyFont="1" applyBorder="1" applyAlignment="1">
      <alignment horizontal="left" indent="2"/>
    </xf>
    <xf numFmtId="0" fontId="7" fillId="0" borderId="23" xfId="0" applyFont="1" applyBorder="1" applyAlignment="1">
      <alignment horizontal="left" indent="2"/>
    </xf>
    <xf numFmtId="0" fontId="7" fillId="0" borderId="25" xfId="0" applyFont="1" applyBorder="1" applyAlignment="1">
      <alignment horizontal="left" indent="2"/>
    </xf>
    <xf numFmtId="49" fontId="10" fillId="36" borderId="33" xfId="0" applyNumberFormat="1" applyFont="1" applyFill="1" applyBorder="1" applyAlignment="1">
      <alignment horizontal="center"/>
    </xf>
    <xf numFmtId="0" fontId="6" fillId="10" borderId="38" xfId="0" applyFont="1" applyFill="1" applyBorder="1" applyAlignment="1">
      <alignment/>
    </xf>
    <xf numFmtId="191" fontId="6" fillId="10" borderId="33" xfId="39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7" fillId="0" borderId="38" xfId="35" applyFont="1" applyBorder="1" applyAlignment="1">
      <alignment horizontal="center"/>
      <protection/>
    </xf>
    <xf numFmtId="0" fontId="7" fillId="0" borderId="40" xfId="35" applyFont="1" applyBorder="1" applyAlignment="1">
      <alignment horizontal="center"/>
      <protection/>
    </xf>
    <xf numFmtId="0" fontId="7" fillId="0" borderId="39" xfId="35" applyFont="1" applyBorder="1" applyAlignment="1">
      <alignment horizontal="center"/>
      <protection/>
    </xf>
    <xf numFmtId="0" fontId="6" fillId="0" borderId="37" xfId="35" applyFont="1" applyBorder="1" applyAlignment="1">
      <alignment horizontal="center"/>
      <protection/>
    </xf>
    <xf numFmtId="0" fontId="6" fillId="0" borderId="44" xfId="35" applyFont="1" applyBorder="1" applyAlignment="1">
      <alignment horizontal="center"/>
      <protection/>
    </xf>
    <xf numFmtId="0" fontId="6" fillId="0" borderId="22" xfId="35" applyFont="1" applyBorder="1" applyAlignment="1">
      <alignment horizontal="center"/>
      <protection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0" borderId="0" xfId="35" applyFont="1" applyBorder="1" applyAlignment="1">
      <alignment horizontal="center"/>
      <protection/>
    </xf>
    <xf numFmtId="0" fontId="10" fillId="0" borderId="0" xfId="35" applyFont="1" applyBorder="1" applyAlignment="1">
      <alignment horizontal="center"/>
      <protection/>
    </xf>
    <xf numFmtId="0" fontId="7" fillId="0" borderId="0" xfId="35" applyFont="1" applyFill="1" applyBorder="1" applyAlignment="1">
      <alignment horizontal="center" wrapText="1"/>
      <protection/>
    </xf>
    <xf numFmtId="0" fontId="12" fillId="0" borderId="23" xfId="35" applyFont="1" applyBorder="1" applyAlignment="1">
      <alignment horizontal="center"/>
      <protection/>
    </xf>
    <xf numFmtId="0" fontId="12" fillId="0" borderId="25" xfId="35" applyFont="1" applyBorder="1" applyAlignment="1">
      <alignment horizontal="center"/>
      <protection/>
    </xf>
    <xf numFmtId="191" fontId="6" fillId="0" borderId="38" xfId="39" applyNumberFormat="1" applyFont="1" applyBorder="1" applyAlignment="1">
      <alignment horizontal="center"/>
    </xf>
    <xf numFmtId="191" fontId="6" fillId="0" borderId="39" xfId="39" applyNumberFormat="1" applyFont="1" applyBorder="1" applyAlignment="1">
      <alignment horizontal="center"/>
    </xf>
    <xf numFmtId="0" fontId="10" fillId="34" borderId="15" xfId="0" applyFont="1" applyFill="1" applyBorder="1" applyAlignment="1">
      <alignment horizontal="left" vertical="center"/>
    </xf>
    <xf numFmtId="0" fontId="10" fillId="34" borderId="16" xfId="0" applyFont="1" applyFill="1" applyBorder="1" applyAlignment="1">
      <alignment horizontal="left" vertical="center"/>
    </xf>
    <xf numFmtId="0" fontId="10" fillId="34" borderId="17" xfId="0" applyFont="1" applyFill="1" applyBorder="1" applyAlignment="1">
      <alignment horizontal="left" vertical="center"/>
    </xf>
    <xf numFmtId="0" fontId="10" fillId="34" borderId="19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 horizontal="left" vertical="center"/>
    </xf>
    <xf numFmtId="0" fontId="10" fillId="34" borderId="21" xfId="0" applyFont="1" applyFill="1" applyBorder="1" applyAlignment="1">
      <alignment horizontal="left" vertical="center"/>
    </xf>
    <xf numFmtId="0" fontId="10" fillId="36" borderId="33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horizontal="left" vertical="center"/>
    </xf>
    <xf numFmtId="0" fontId="10" fillId="34" borderId="13" xfId="0" applyFont="1" applyFill="1" applyBorder="1" applyAlignment="1">
      <alignment horizontal="left" vertical="center"/>
    </xf>
    <xf numFmtId="0" fontId="10" fillId="36" borderId="33" xfId="0" applyFont="1" applyFill="1" applyBorder="1" applyAlignment="1">
      <alignment horizontal="center" vertical="center"/>
    </xf>
    <xf numFmtId="2" fontId="12" fillId="0" borderId="23" xfId="35" applyNumberFormat="1" applyFont="1" applyBorder="1" applyAlignment="1">
      <alignment horizontal="center" vertical="center"/>
      <protection/>
    </xf>
    <xf numFmtId="2" fontId="12" fillId="0" borderId="37" xfId="35" applyNumberFormat="1" applyFont="1" applyBorder="1" applyAlignment="1">
      <alignment horizontal="center" vertical="center"/>
      <protection/>
    </xf>
    <xf numFmtId="2" fontId="12" fillId="0" borderId="29" xfId="35" applyNumberFormat="1" applyFont="1" applyBorder="1" applyAlignment="1">
      <alignment horizontal="center" vertical="center"/>
      <protection/>
    </xf>
    <xf numFmtId="2" fontId="12" fillId="0" borderId="34" xfId="35" applyNumberFormat="1" applyFont="1" applyBorder="1" applyAlignment="1">
      <alignment horizontal="center" vertical="center"/>
      <protection/>
    </xf>
    <xf numFmtId="0" fontId="12" fillId="0" borderId="38" xfId="0" applyFont="1" applyBorder="1" applyAlignment="1">
      <alignment horizontal="center" vertical="center"/>
    </xf>
    <xf numFmtId="0" fontId="9" fillId="0" borderId="24" xfId="0" applyFont="1" applyBorder="1" applyAlignment="1">
      <alignment horizontal="right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38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4" fillId="0" borderId="0" xfId="48" applyFont="1" applyAlignment="1">
      <alignment horizontal="left" vertical="top" wrapText="1"/>
      <protection/>
    </xf>
    <xf numFmtId="0" fontId="7" fillId="0" borderId="0" xfId="48" applyFont="1" applyAlignment="1">
      <alignment horizontal="center"/>
      <protection/>
    </xf>
    <xf numFmtId="196" fontId="11" fillId="0" borderId="38" xfId="41" applyNumberFormat="1" applyFont="1" applyBorder="1" applyAlignment="1">
      <alignment horizontal="center" vertical="center" wrapText="1"/>
    </xf>
    <xf numFmtId="196" fontId="11" fillId="0" borderId="40" xfId="41" applyNumberFormat="1" applyFont="1" applyBorder="1" applyAlignment="1">
      <alignment horizontal="center" vertical="center" wrapText="1"/>
    </xf>
    <xf numFmtId="196" fontId="11" fillId="0" borderId="39" xfId="41" applyNumberFormat="1" applyFont="1" applyBorder="1" applyAlignment="1">
      <alignment horizontal="center" vertical="center" wrapText="1"/>
    </xf>
    <xf numFmtId="0" fontId="6" fillId="0" borderId="38" xfId="49" applyFont="1" applyBorder="1" applyAlignment="1">
      <alignment horizontal="left"/>
      <protection/>
    </xf>
    <xf numFmtId="0" fontId="6" fillId="0" borderId="40" xfId="49" applyFont="1" applyBorder="1" applyAlignment="1">
      <alignment horizontal="left"/>
      <protection/>
    </xf>
    <xf numFmtId="0" fontId="6" fillId="0" borderId="39" xfId="49" applyFont="1" applyBorder="1" applyAlignment="1">
      <alignment horizontal="left"/>
      <protection/>
    </xf>
    <xf numFmtId="0" fontId="6" fillId="0" borderId="29" xfId="48" applyFont="1" applyBorder="1" applyAlignment="1">
      <alignment horizontal="center" vertical="center"/>
      <protection/>
    </xf>
    <xf numFmtId="0" fontId="6" fillId="0" borderId="34" xfId="48" applyFont="1" applyBorder="1" applyAlignment="1">
      <alignment horizontal="center" vertical="center"/>
      <protection/>
    </xf>
    <xf numFmtId="196" fontId="11" fillId="0" borderId="29" xfId="41" applyNumberFormat="1" applyFont="1" applyBorder="1" applyAlignment="1">
      <alignment horizontal="center" vertical="center" wrapText="1"/>
    </xf>
    <xf numFmtId="196" fontId="11" fillId="0" borderId="34" xfId="41" applyNumberFormat="1" applyFont="1" applyBorder="1" applyAlignment="1" quotePrefix="1">
      <alignment horizontal="center" vertical="center" wrapText="1"/>
    </xf>
    <xf numFmtId="0" fontId="6" fillId="0" borderId="23" xfId="48" applyFont="1" applyBorder="1" applyAlignment="1">
      <alignment horizontal="center" vertical="center" wrapText="1"/>
      <protection/>
    </xf>
    <xf numFmtId="0" fontId="6" fillId="0" borderId="24" xfId="48" applyFont="1" applyBorder="1" applyAlignment="1" quotePrefix="1">
      <alignment horizontal="center" vertical="center" wrapText="1"/>
      <protection/>
    </xf>
    <xf numFmtId="0" fontId="6" fillId="0" borderId="25" xfId="48" applyFont="1" applyBorder="1" applyAlignment="1" quotePrefix="1">
      <alignment horizontal="center" vertical="center" wrapText="1"/>
      <protection/>
    </xf>
    <xf numFmtId="0" fontId="6" fillId="0" borderId="37" xfId="48" applyFont="1" applyBorder="1" applyAlignment="1" quotePrefix="1">
      <alignment horizontal="center" vertical="center" wrapText="1"/>
      <protection/>
    </xf>
    <xf numFmtId="0" fontId="6" fillId="0" borderId="44" xfId="48" applyFont="1" applyBorder="1" applyAlignment="1" quotePrefix="1">
      <alignment horizontal="center" vertical="center" wrapText="1"/>
      <protection/>
    </xf>
    <xf numFmtId="0" fontId="6" fillId="0" borderId="22" xfId="48" applyFont="1" applyBorder="1" applyAlignment="1" quotePrefix="1">
      <alignment horizontal="center" vertical="center" wrapText="1"/>
      <protection/>
    </xf>
    <xf numFmtId="0" fontId="7" fillId="0" borderId="38" xfId="48" applyFont="1" applyBorder="1" applyAlignment="1">
      <alignment horizontal="center"/>
      <protection/>
    </xf>
    <xf numFmtId="0" fontId="7" fillId="0" borderId="40" xfId="48" applyFont="1" applyBorder="1" applyAlignment="1">
      <alignment horizontal="center"/>
      <protection/>
    </xf>
    <xf numFmtId="0" fontId="7" fillId="0" borderId="39" xfId="48" applyFont="1" applyBorder="1" applyAlignment="1">
      <alignment horizontal="center"/>
      <protection/>
    </xf>
    <xf numFmtId="0" fontId="11" fillId="0" borderId="38" xfId="48" applyFont="1" applyBorder="1" applyAlignment="1">
      <alignment horizontal="center"/>
      <protection/>
    </xf>
    <xf numFmtId="0" fontId="11" fillId="0" borderId="39" xfId="48" applyFont="1" applyBorder="1" applyAlignment="1">
      <alignment horizontal="center"/>
      <protection/>
    </xf>
    <xf numFmtId="0" fontId="6" fillId="0" borderId="35" xfId="35" applyFont="1" applyBorder="1" applyAlignment="1">
      <alignment/>
      <protection/>
    </xf>
    <xf numFmtId="3" fontId="6" fillId="0" borderId="31" xfId="39" applyNumberFormat="1" applyFont="1" applyBorder="1" applyAlignment="1">
      <alignment/>
    </xf>
    <xf numFmtId="191" fontId="6" fillId="0" borderId="35" xfId="39" applyNumberFormat="1" applyFont="1" applyBorder="1" applyAlignment="1">
      <alignment/>
    </xf>
    <xf numFmtId="0" fontId="6" fillId="0" borderId="31" xfId="0" applyFont="1" applyBorder="1" applyAlignment="1">
      <alignment/>
    </xf>
    <xf numFmtId="0" fontId="13" fillId="0" borderId="33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33" xfId="0" applyFont="1" applyBorder="1" applyAlignment="1">
      <alignment horizontal="center"/>
    </xf>
    <xf numFmtId="194" fontId="6" fillId="0" borderId="33" xfId="39" applyNumberFormat="1" applyFont="1" applyBorder="1" applyAlignment="1">
      <alignment horizontal="left"/>
    </xf>
    <xf numFmtId="194" fontId="6" fillId="0" borderId="31" xfId="39" applyNumberFormat="1" applyFont="1" applyBorder="1" applyAlignment="1">
      <alignment horizontal="left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form-re3Oct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_form145-1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กติ_form145-1" xfId="48"/>
    <cellStyle name="ปกติ_ฟอร์มงาน2544กศป.1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2" name="Line 8"/>
        <xdr:cNvSpPr>
          <a:spLocks/>
        </xdr:cNvSpPr>
      </xdr:nvSpPr>
      <xdr:spPr>
        <a:xfrm>
          <a:off x="43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704850</xdr:colOff>
      <xdr:row>33</xdr:row>
      <xdr:rowOff>0</xdr:rowOff>
    </xdr:from>
    <xdr:to>
      <xdr:col>4</xdr:col>
      <xdr:colOff>266700</xdr:colOff>
      <xdr:row>33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1733550" y="7772400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ผลผลิตที่จัดทำตามภารกิจปกติของหน่วยงาน
</a:t>
          </a:r>
        </a:p>
      </xdr:txBody>
    </xdr:sp>
    <xdr:clientData/>
  </xdr:twoCellAnchor>
  <xdr:twoCellAnchor>
    <xdr:from>
      <xdr:col>1</xdr:col>
      <xdr:colOff>695325</xdr:colOff>
      <xdr:row>33</xdr:row>
      <xdr:rowOff>0</xdr:rowOff>
    </xdr:from>
    <xdr:to>
      <xdr:col>4</xdr:col>
      <xdr:colOff>257175</xdr:colOff>
      <xdr:row>33</xdr:row>
      <xdr:rowOff>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1724025" y="7772400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ผลผลิตที่จัดทำตามนโยบายของรัฐบาล   ข้อ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21"/>
        <xdr:cNvSpPr>
          <a:spLocks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6" name="Line 24"/>
        <xdr:cNvSpPr>
          <a:spLocks/>
        </xdr:cNvSpPr>
      </xdr:nvSpPr>
      <xdr:spPr>
        <a:xfrm>
          <a:off x="43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704850</xdr:colOff>
      <xdr:row>33</xdr:row>
      <xdr:rowOff>0</xdr:rowOff>
    </xdr:from>
    <xdr:to>
      <xdr:col>4</xdr:col>
      <xdr:colOff>266700</xdr:colOff>
      <xdr:row>33</xdr:row>
      <xdr:rowOff>0</xdr:rowOff>
    </xdr:to>
    <xdr:sp>
      <xdr:nvSpPr>
        <xdr:cNvPr id="7" name="Text Box 29"/>
        <xdr:cNvSpPr txBox="1">
          <a:spLocks noChangeArrowheads="1"/>
        </xdr:cNvSpPr>
      </xdr:nvSpPr>
      <xdr:spPr>
        <a:xfrm>
          <a:off x="1733550" y="7772400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ผลผลิตที่จัดทำตามภารกิจปกติของหน่วยงาน
</a:t>
          </a:r>
        </a:p>
      </xdr:txBody>
    </xdr:sp>
    <xdr:clientData/>
  </xdr:twoCellAnchor>
  <xdr:twoCellAnchor>
    <xdr:from>
      <xdr:col>1</xdr:col>
      <xdr:colOff>695325</xdr:colOff>
      <xdr:row>33</xdr:row>
      <xdr:rowOff>0</xdr:rowOff>
    </xdr:from>
    <xdr:to>
      <xdr:col>4</xdr:col>
      <xdr:colOff>257175</xdr:colOff>
      <xdr:row>33</xdr:row>
      <xdr:rowOff>0</xdr:rowOff>
    </xdr:to>
    <xdr:sp>
      <xdr:nvSpPr>
        <xdr:cNvPr id="8" name="Text Box 30"/>
        <xdr:cNvSpPr txBox="1">
          <a:spLocks noChangeArrowheads="1"/>
        </xdr:cNvSpPr>
      </xdr:nvSpPr>
      <xdr:spPr>
        <a:xfrm>
          <a:off x="1724025" y="7772400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ผลผลิตที่จัดทำตามนโยบายของรัฐบาล   ข้อ
</a:t>
          </a:r>
        </a:p>
      </xdr:txBody>
    </xdr:sp>
    <xdr:clientData/>
  </xdr:twoCellAnchor>
  <xdr:twoCellAnchor>
    <xdr:from>
      <xdr:col>7</xdr:col>
      <xdr:colOff>76200</xdr:colOff>
      <xdr:row>4</xdr:row>
      <xdr:rowOff>66675</xdr:rowOff>
    </xdr:from>
    <xdr:to>
      <xdr:col>7</xdr:col>
      <xdr:colOff>228600</xdr:colOff>
      <xdr:row>4</xdr:row>
      <xdr:rowOff>219075</xdr:rowOff>
    </xdr:to>
    <xdr:sp>
      <xdr:nvSpPr>
        <xdr:cNvPr id="9" name="Oval 38"/>
        <xdr:cNvSpPr>
          <a:spLocks/>
        </xdr:cNvSpPr>
      </xdr:nvSpPr>
      <xdr:spPr>
        <a:xfrm>
          <a:off x="4829175" y="1019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704850</xdr:colOff>
      <xdr:row>33</xdr:row>
      <xdr:rowOff>0</xdr:rowOff>
    </xdr:from>
    <xdr:to>
      <xdr:col>4</xdr:col>
      <xdr:colOff>266700</xdr:colOff>
      <xdr:row>33</xdr:row>
      <xdr:rowOff>0</xdr:rowOff>
    </xdr:to>
    <xdr:sp>
      <xdr:nvSpPr>
        <xdr:cNvPr id="10" name="Text Box 43"/>
        <xdr:cNvSpPr txBox="1">
          <a:spLocks noChangeArrowheads="1"/>
        </xdr:cNvSpPr>
      </xdr:nvSpPr>
      <xdr:spPr>
        <a:xfrm>
          <a:off x="1733550" y="7772400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ผลผลิตที่จัดทำตามภารกิจปกติของหน่วยงาน
</a:t>
          </a:r>
        </a:p>
      </xdr:txBody>
    </xdr:sp>
    <xdr:clientData/>
  </xdr:twoCellAnchor>
  <xdr:twoCellAnchor>
    <xdr:from>
      <xdr:col>1</xdr:col>
      <xdr:colOff>695325</xdr:colOff>
      <xdr:row>33</xdr:row>
      <xdr:rowOff>0</xdr:rowOff>
    </xdr:from>
    <xdr:to>
      <xdr:col>4</xdr:col>
      <xdr:colOff>257175</xdr:colOff>
      <xdr:row>33</xdr:row>
      <xdr:rowOff>0</xdr:rowOff>
    </xdr:to>
    <xdr:sp>
      <xdr:nvSpPr>
        <xdr:cNvPr id="11" name="Text Box 44"/>
        <xdr:cNvSpPr txBox="1">
          <a:spLocks noChangeArrowheads="1"/>
        </xdr:cNvSpPr>
      </xdr:nvSpPr>
      <xdr:spPr>
        <a:xfrm>
          <a:off x="1724025" y="7772400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ผลผลิตที่จัดทำตามนโยบายของรัฐบาล   ข้อ
</a:t>
          </a:r>
        </a:p>
      </xdr:txBody>
    </xdr:sp>
    <xdr:clientData/>
  </xdr:twoCellAnchor>
  <xdr:twoCellAnchor>
    <xdr:from>
      <xdr:col>1</xdr:col>
      <xdr:colOff>704850</xdr:colOff>
      <xdr:row>33</xdr:row>
      <xdr:rowOff>0</xdr:rowOff>
    </xdr:from>
    <xdr:to>
      <xdr:col>4</xdr:col>
      <xdr:colOff>266700</xdr:colOff>
      <xdr:row>33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1733550" y="7772400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ผลผลิตที่จัดทำตามภารกิจปกติของหน่วยงาน
</a:t>
          </a:r>
        </a:p>
      </xdr:txBody>
    </xdr:sp>
    <xdr:clientData/>
  </xdr:twoCellAnchor>
  <xdr:twoCellAnchor>
    <xdr:from>
      <xdr:col>1</xdr:col>
      <xdr:colOff>695325</xdr:colOff>
      <xdr:row>33</xdr:row>
      <xdr:rowOff>0</xdr:rowOff>
    </xdr:from>
    <xdr:to>
      <xdr:col>4</xdr:col>
      <xdr:colOff>257175</xdr:colOff>
      <xdr:row>33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1724025" y="7772400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ผลผลิตที่จัดทำตามนโยบายของรัฐบาล   ข้อ
</a:t>
          </a:r>
        </a:p>
      </xdr:txBody>
    </xdr:sp>
    <xdr:clientData/>
  </xdr:twoCellAnchor>
  <xdr:twoCellAnchor>
    <xdr:from>
      <xdr:col>7</xdr:col>
      <xdr:colOff>76200</xdr:colOff>
      <xdr:row>5</xdr:row>
      <xdr:rowOff>66675</xdr:rowOff>
    </xdr:from>
    <xdr:to>
      <xdr:col>7</xdr:col>
      <xdr:colOff>228600</xdr:colOff>
      <xdr:row>5</xdr:row>
      <xdr:rowOff>219075</xdr:rowOff>
    </xdr:to>
    <xdr:sp>
      <xdr:nvSpPr>
        <xdr:cNvPr id="14" name="Oval 58"/>
        <xdr:cNvSpPr>
          <a:spLocks/>
        </xdr:cNvSpPr>
      </xdr:nvSpPr>
      <xdr:spPr>
        <a:xfrm>
          <a:off x="4829175" y="1304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85725</xdr:rowOff>
    </xdr:from>
    <xdr:to>
      <xdr:col>8</xdr:col>
      <xdr:colOff>257175</xdr:colOff>
      <xdr:row>4</xdr:row>
      <xdr:rowOff>238125</xdr:rowOff>
    </xdr:to>
    <xdr:sp>
      <xdr:nvSpPr>
        <xdr:cNvPr id="15" name="Oval 38"/>
        <xdr:cNvSpPr>
          <a:spLocks/>
        </xdr:cNvSpPr>
      </xdr:nvSpPr>
      <xdr:spPr>
        <a:xfrm>
          <a:off x="5667375" y="1038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5</xdr:row>
      <xdr:rowOff>85725</xdr:rowOff>
    </xdr:from>
    <xdr:to>
      <xdr:col>8</xdr:col>
      <xdr:colOff>257175</xdr:colOff>
      <xdr:row>5</xdr:row>
      <xdr:rowOff>238125</xdr:rowOff>
    </xdr:to>
    <xdr:sp>
      <xdr:nvSpPr>
        <xdr:cNvPr id="16" name="Oval 58"/>
        <xdr:cNvSpPr>
          <a:spLocks/>
        </xdr:cNvSpPr>
      </xdr:nvSpPr>
      <xdr:spPr>
        <a:xfrm>
          <a:off x="5667375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6829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2" name="Line 8"/>
        <xdr:cNvSpPr>
          <a:spLocks/>
        </xdr:cNvSpPr>
      </xdr:nvSpPr>
      <xdr:spPr>
        <a:xfrm>
          <a:off x="43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590550</xdr:colOff>
      <xdr:row>1</xdr:row>
      <xdr:rowOff>0</xdr:rowOff>
    </xdr:from>
    <xdr:to>
      <xdr:col>4</xdr:col>
      <xdr:colOff>266700</xdr:colOff>
      <xdr:row>1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3419475" y="26670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ผลผลิตที่จัดทำตามภารกิจปกติของหน่วยงาน
</a:t>
          </a:r>
        </a:p>
      </xdr:txBody>
    </xdr:sp>
    <xdr:clientData/>
  </xdr:twoCellAnchor>
  <xdr:twoCellAnchor>
    <xdr:from>
      <xdr:col>1</xdr:col>
      <xdr:colOff>590550</xdr:colOff>
      <xdr:row>1</xdr:row>
      <xdr:rowOff>0</xdr:rowOff>
    </xdr:from>
    <xdr:to>
      <xdr:col>4</xdr:col>
      <xdr:colOff>257175</xdr:colOff>
      <xdr:row>1</xdr:row>
      <xdr:rowOff>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3419475" y="26670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ผลผลิตที่จัดทำตามนโยบายของรัฐบาล   ข้อ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21"/>
        <xdr:cNvSpPr>
          <a:spLocks/>
        </xdr:cNvSpPr>
      </xdr:nvSpPr>
      <xdr:spPr>
        <a:xfrm>
          <a:off x="6829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6" name="Line 24"/>
        <xdr:cNvSpPr>
          <a:spLocks/>
        </xdr:cNvSpPr>
      </xdr:nvSpPr>
      <xdr:spPr>
        <a:xfrm>
          <a:off x="43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590550</xdr:colOff>
      <xdr:row>1</xdr:row>
      <xdr:rowOff>0</xdr:rowOff>
    </xdr:from>
    <xdr:to>
      <xdr:col>4</xdr:col>
      <xdr:colOff>266700</xdr:colOff>
      <xdr:row>1</xdr:row>
      <xdr:rowOff>0</xdr:rowOff>
    </xdr:to>
    <xdr:sp>
      <xdr:nvSpPr>
        <xdr:cNvPr id="7" name="Text Box 29"/>
        <xdr:cNvSpPr txBox="1">
          <a:spLocks noChangeArrowheads="1"/>
        </xdr:cNvSpPr>
      </xdr:nvSpPr>
      <xdr:spPr>
        <a:xfrm>
          <a:off x="3419475" y="26670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ผลผลิตที่จัดทำตามภารกิจปกติของหน่วยงาน
</a:t>
          </a:r>
        </a:p>
      </xdr:txBody>
    </xdr:sp>
    <xdr:clientData/>
  </xdr:twoCellAnchor>
  <xdr:twoCellAnchor>
    <xdr:from>
      <xdr:col>1</xdr:col>
      <xdr:colOff>590550</xdr:colOff>
      <xdr:row>1</xdr:row>
      <xdr:rowOff>0</xdr:rowOff>
    </xdr:from>
    <xdr:to>
      <xdr:col>4</xdr:col>
      <xdr:colOff>257175</xdr:colOff>
      <xdr:row>1</xdr:row>
      <xdr:rowOff>0</xdr:rowOff>
    </xdr:to>
    <xdr:sp>
      <xdr:nvSpPr>
        <xdr:cNvPr id="8" name="Text Box 30"/>
        <xdr:cNvSpPr txBox="1">
          <a:spLocks noChangeArrowheads="1"/>
        </xdr:cNvSpPr>
      </xdr:nvSpPr>
      <xdr:spPr>
        <a:xfrm>
          <a:off x="3419475" y="26670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ผลผลิตที่จัดทำตามนโยบายของรัฐบาล   ข้อ
</a:t>
          </a:r>
        </a:p>
      </xdr:txBody>
    </xdr:sp>
    <xdr:clientData/>
  </xdr:twoCellAnchor>
  <xdr:twoCellAnchor>
    <xdr:from>
      <xdr:col>1</xdr:col>
      <xdr:colOff>590550</xdr:colOff>
      <xdr:row>1</xdr:row>
      <xdr:rowOff>0</xdr:rowOff>
    </xdr:from>
    <xdr:to>
      <xdr:col>4</xdr:col>
      <xdr:colOff>266700</xdr:colOff>
      <xdr:row>1</xdr:row>
      <xdr:rowOff>0</xdr:rowOff>
    </xdr:to>
    <xdr:sp>
      <xdr:nvSpPr>
        <xdr:cNvPr id="9" name="Text Box 41"/>
        <xdr:cNvSpPr txBox="1">
          <a:spLocks noChangeArrowheads="1"/>
        </xdr:cNvSpPr>
      </xdr:nvSpPr>
      <xdr:spPr>
        <a:xfrm>
          <a:off x="3419475" y="26670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ผลผลิตที่จัดทำตามภารกิจปกติของหน่วยงาน
</a:t>
          </a:r>
        </a:p>
      </xdr:txBody>
    </xdr:sp>
    <xdr:clientData/>
  </xdr:twoCellAnchor>
  <xdr:twoCellAnchor>
    <xdr:from>
      <xdr:col>1</xdr:col>
      <xdr:colOff>590550</xdr:colOff>
      <xdr:row>1</xdr:row>
      <xdr:rowOff>0</xdr:rowOff>
    </xdr:from>
    <xdr:to>
      <xdr:col>4</xdr:col>
      <xdr:colOff>257175</xdr:colOff>
      <xdr:row>1</xdr:row>
      <xdr:rowOff>0</xdr:rowOff>
    </xdr:to>
    <xdr:sp>
      <xdr:nvSpPr>
        <xdr:cNvPr id="10" name="Text Box 42"/>
        <xdr:cNvSpPr txBox="1">
          <a:spLocks noChangeArrowheads="1"/>
        </xdr:cNvSpPr>
      </xdr:nvSpPr>
      <xdr:spPr>
        <a:xfrm>
          <a:off x="3419475" y="26670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ผลผลิตที่จัดทำตามนโยบายของรัฐบาล   ข้อ
</a:t>
          </a:r>
        </a:p>
      </xdr:txBody>
    </xdr:sp>
    <xdr:clientData/>
  </xdr:twoCellAnchor>
  <xdr:twoCellAnchor>
    <xdr:from>
      <xdr:col>1</xdr:col>
      <xdr:colOff>590550</xdr:colOff>
      <xdr:row>1</xdr:row>
      <xdr:rowOff>0</xdr:rowOff>
    </xdr:from>
    <xdr:to>
      <xdr:col>4</xdr:col>
      <xdr:colOff>266700</xdr:colOff>
      <xdr:row>1</xdr:row>
      <xdr:rowOff>0</xdr:rowOff>
    </xdr:to>
    <xdr:sp>
      <xdr:nvSpPr>
        <xdr:cNvPr id="11" name="Text Box 43"/>
        <xdr:cNvSpPr txBox="1">
          <a:spLocks noChangeArrowheads="1"/>
        </xdr:cNvSpPr>
      </xdr:nvSpPr>
      <xdr:spPr>
        <a:xfrm>
          <a:off x="3419475" y="26670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ผลผลิตที่จัดทำตามภารกิจปกติของหน่วยงาน
</a:t>
          </a:r>
        </a:p>
      </xdr:txBody>
    </xdr:sp>
    <xdr:clientData/>
  </xdr:twoCellAnchor>
  <xdr:twoCellAnchor>
    <xdr:from>
      <xdr:col>1</xdr:col>
      <xdr:colOff>590550</xdr:colOff>
      <xdr:row>1</xdr:row>
      <xdr:rowOff>0</xdr:rowOff>
    </xdr:from>
    <xdr:to>
      <xdr:col>4</xdr:col>
      <xdr:colOff>257175</xdr:colOff>
      <xdr:row>1</xdr:row>
      <xdr:rowOff>0</xdr:rowOff>
    </xdr:to>
    <xdr:sp>
      <xdr:nvSpPr>
        <xdr:cNvPr id="12" name="Text Box 44"/>
        <xdr:cNvSpPr txBox="1">
          <a:spLocks noChangeArrowheads="1"/>
        </xdr:cNvSpPr>
      </xdr:nvSpPr>
      <xdr:spPr>
        <a:xfrm>
          <a:off x="3419475" y="26670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ผลผลิตที่จัดทำตามนโยบายของรัฐบาล   ข้อ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5913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19431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19431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1</xdr:row>
      <xdr:rowOff>38100</xdr:rowOff>
    </xdr:from>
    <xdr:to>
      <xdr:col>11</xdr:col>
      <xdr:colOff>219075</xdr:colOff>
      <xdr:row>1</xdr:row>
      <xdr:rowOff>190500</xdr:rowOff>
    </xdr:to>
    <xdr:sp>
      <xdr:nvSpPr>
        <xdr:cNvPr id="1" name="Oval 1"/>
        <xdr:cNvSpPr>
          <a:spLocks/>
        </xdr:cNvSpPr>
      </xdr:nvSpPr>
      <xdr:spPr>
        <a:xfrm>
          <a:off x="9505950" y="276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66675</xdr:colOff>
      <xdr:row>2</xdr:row>
      <xdr:rowOff>47625</xdr:rowOff>
    </xdr:from>
    <xdr:to>
      <xdr:col>11</xdr:col>
      <xdr:colOff>219075</xdr:colOff>
      <xdr:row>2</xdr:row>
      <xdr:rowOff>200025</xdr:rowOff>
    </xdr:to>
    <xdr:sp>
      <xdr:nvSpPr>
        <xdr:cNvPr id="2" name="Oval 6"/>
        <xdr:cNvSpPr>
          <a:spLocks/>
        </xdr:cNvSpPr>
      </xdr:nvSpPr>
      <xdr:spPr>
        <a:xfrm>
          <a:off x="9505950" y="523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161925</xdr:colOff>
      <xdr:row>1</xdr:row>
      <xdr:rowOff>57150</xdr:rowOff>
    </xdr:from>
    <xdr:to>
      <xdr:col>12</xdr:col>
      <xdr:colOff>314325</xdr:colOff>
      <xdr:row>1</xdr:row>
      <xdr:rowOff>209550</xdr:rowOff>
    </xdr:to>
    <xdr:sp>
      <xdr:nvSpPr>
        <xdr:cNvPr id="3" name="Oval 38"/>
        <xdr:cNvSpPr>
          <a:spLocks/>
        </xdr:cNvSpPr>
      </xdr:nvSpPr>
      <xdr:spPr>
        <a:xfrm>
          <a:off x="10496550" y="295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161925</xdr:colOff>
      <xdr:row>2</xdr:row>
      <xdr:rowOff>57150</xdr:rowOff>
    </xdr:from>
    <xdr:to>
      <xdr:col>12</xdr:col>
      <xdr:colOff>314325</xdr:colOff>
      <xdr:row>2</xdr:row>
      <xdr:rowOff>209550</xdr:rowOff>
    </xdr:to>
    <xdr:sp>
      <xdr:nvSpPr>
        <xdr:cNvPr id="4" name="Oval 58"/>
        <xdr:cNvSpPr>
          <a:spLocks/>
        </xdr:cNvSpPr>
      </xdr:nvSpPr>
      <xdr:spPr>
        <a:xfrm>
          <a:off x="10496550" y="533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2876550</xdr:colOff>
      <xdr:row>9</xdr:row>
      <xdr:rowOff>19050</xdr:rowOff>
    </xdr:from>
    <xdr:to>
      <xdr:col>7</xdr:col>
      <xdr:colOff>600075</xdr:colOff>
      <xdr:row>14</xdr:row>
      <xdr:rowOff>219075</xdr:rowOff>
    </xdr:to>
    <xdr:sp>
      <xdr:nvSpPr>
        <xdr:cNvPr id="5" name="คำบรรยายภาพแบบสี่เหลี่ยมมุมมน 1"/>
        <xdr:cNvSpPr>
          <a:spLocks/>
        </xdr:cNvSpPr>
      </xdr:nvSpPr>
      <xdr:spPr>
        <a:xfrm>
          <a:off x="3990975" y="2400300"/>
          <a:ext cx="3228975" cy="1390650"/>
        </a:xfrm>
        <a:prstGeom prst="wedgeRoundRectCallout">
          <a:avLst>
            <a:gd name="adj1" fmla="val -54226"/>
            <a:gd name="adj2" fmla="val 11975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การกำหนดประเภทตำแหน่งลูกจ้างชั่วคราวมหาวิทยาลัย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ราชภัฏสกลนคร</a:t>
          </a:r>
        </a:p>
      </xdr:txBody>
    </xdr:sp>
    <xdr:clientData/>
  </xdr:twoCellAnchor>
  <xdr:twoCellAnchor>
    <xdr:from>
      <xdr:col>2</xdr:col>
      <xdr:colOff>2447925</xdr:colOff>
      <xdr:row>8</xdr:row>
      <xdr:rowOff>28575</xdr:rowOff>
    </xdr:from>
    <xdr:to>
      <xdr:col>2</xdr:col>
      <xdr:colOff>2895600</xdr:colOff>
      <xdr:row>23</xdr:row>
      <xdr:rowOff>209550</xdr:rowOff>
    </xdr:to>
    <xdr:sp>
      <xdr:nvSpPr>
        <xdr:cNvPr id="6" name="วงเล็บปีกกาขวา 2"/>
        <xdr:cNvSpPr>
          <a:spLocks/>
        </xdr:cNvSpPr>
      </xdr:nvSpPr>
      <xdr:spPr>
        <a:xfrm>
          <a:off x="3562350" y="2171700"/>
          <a:ext cx="447675" cy="37528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7162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หน่วยงาน                 บัญชี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1 0 0 2 0
</a:t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762000</xdr:colOff>
      <xdr:row>0</xdr:row>
      <xdr:rowOff>0</xdr:rowOff>
    </xdr:from>
    <xdr:to>
      <xdr:col>10</xdr:col>
      <xdr:colOff>762000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90963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762000</xdr:colOff>
      <xdr:row>0</xdr:row>
      <xdr:rowOff>0</xdr:rowOff>
    </xdr:from>
    <xdr:to>
      <xdr:col>10</xdr:col>
      <xdr:colOff>762000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90963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762000</xdr:colOff>
      <xdr:row>0</xdr:row>
      <xdr:rowOff>0</xdr:rowOff>
    </xdr:from>
    <xdr:to>
      <xdr:col>10</xdr:col>
      <xdr:colOff>762000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90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2</xdr:row>
      <xdr:rowOff>57150</xdr:rowOff>
    </xdr:from>
    <xdr:to>
      <xdr:col>11</xdr:col>
      <xdr:colOff>190500</xdr:colOff>
      <xdr:row>2</xdr:row>
      <xdr:rowOff>209550</xdr:rowOff>
    </xdr:to>
    <xdr:sp>
      <xdr:nvSpPr>
        <xdr:cNvPr id="14" name="Oval 28"/>
        <xdr:cNvSpPr>
          <a:spLocks/>
        </xdr:cNvSpPr>
      </xdr:nvSpPr>
      <xdr:spPr>
        <a:xfrm>
          <a:off x="9134475" y="533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15" name="Oval 66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16" name="Oval 68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17" name="Oval 70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18" name="Oval 71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19" name="Oval 73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20" name="Oval 75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21" name="Oval 76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22" name="Oval 78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23" name="Oval 80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819150</xdr:colOff>
      <xdr:row>15</xdr:row>
      <xdr:rowOff>0</xdr:rowOff>
    </xdr:from>
    <xdr:to>
      <xdr:col>12</xdr:col>
      <xdr:colOff>819150</xdr:colOff>
      <xdr:row>15</xdr:row>
      <xdr:rowOff>0</xdr:rowOff>
    </xdr:to>
    <xdr:sp>
      <xdr:nvSpPr>
        <xdr:cNvPr id="24" name="Line 120"/>
        <xdr:cNvSpPr>
          <a:spLocks/>
        </xdr:cNvSpPr>
      </xdr:nvSpPr>
      <xdr:spPr>
        <a:xfrm flipV="1">
          <a:off x="10839450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819150</xdr:colOff>
      <xdr:row>15</xdr:row>
      <xdr:rowOff>0</xdr:rowOff>
    </xdr:from>
    <xdr:to>
      <xdr:col>12</xdr:col>
      <xdr:colOff>819150</xdr:colOff>
      <xdr:row>15</xdr:row>
      <xdr:rowOff>0</xdr:rowOff>
    </xdr:to>
    <xdr:sp>
      <xdr:nvSpPr>
        <xdr:cNvPr id="25" name="Line 124"/>
        <xdr:cNvSpPr>
          <a:spLocks/>
        </xdr:cNvSpPr>
      </xdr:nvSpPr>
      <xdr:spPr>
        <a:xfrm flipV="1">
          <a:off x="10839450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3</xdr:row>
      <xdr:rowOff>66675</xdr:rowOff>
    </xdr:from>
    <xdr:to>
      <xdr:col>11</xdr:col>
      <xdr:colOff>190500</xdr:colOff>
      <xdr:row>3</xdr:row>
      <xdr:rowOff>219075</xdr:rowOff>
    </xdr:to>
    <xdr:sp>
      <xdr:nvSpPr>
        <xdr:cNvPr id="26" name="Oval 201"/>
        <xdr:cNvSpPr>
          <a:spLocks/>
        </xdr:cNvSpPr>
      </xdr:nvSpPr>
      <xdr:spPr>
        <a:xfrm>
          <a:off x="9134475" y="781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161925</xdr:colOff>
      <xdr:row>2</xdr:row>
      <xdr:rowOff>57150</xdr:rowOff>
    </xdr:from>
    <xdr:to>
      <xdr:col>12</xdr:col>
      <xdr:colOff>314325</xdr:colOff>
      <xdr:row>2</xdr:row>
      <xdr:rowOff>209550</xdr:rowOff>
    </xdr:to>
    <xdr:sp>
      <xdr:nvSpPr>
        <xdr:cNvPr id="27" name="Oval 38"/>
        <xdr:cNvSpPr>
          <a:spLocks/>
        </xdr:cNvSpPr>
      </xdr:nvSpPr>
      <xdr:spPr>
        <a:xfrm>
          <a:off x="10182225" y="533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161925</xdr:colOff>
      <xdr:row>3</xdr:row>
      <xdr:rowOff>57150</xdr:rowOff>
    </xdr:from>
    <xdr:to>
      <xdr:col>12</xdr:col>
      <xdr:colOff>314325</xdr:colOff>
      <xdr:row>3</xdr:row>
      <xdr:rowOff>209550</xdr:rowOff>
    </xdr:to>
    <xdr:sp>
      <xdr:nvSpPr>
        <xdr:cNvPr id="28" name="Oval 58"/>
        <xdr:cNvSpPr>
          <a:spLocks/>
        </xdr:cNvSpPr>
      </xdr:nvSpPr>
      <xdr:spPr>
        <a:xfrm>
          <a:off x="10182225" y="771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33"/>
  <sheetViews>
    <sheetView view="pageBreakPreview" zoomScale="120" zoomScaleNormal="145" zoomScaleSheetLayoutView="120" zoomScalePageLayoutView="0" workbookViewId="0" topLeftCell="A1">
      <selection activeCell="E38" sqref="E38"/>
    </sheetView>
  </sheetViews>
  <sheetFormatPr defaultColWidth="9.140625" defaultRowHeight="21.75"/>
  <cols>
    <col min="1" max="1" width="15.421875" style="1" customWidth="1"/>
    <col min="2" max="2" width="10.57421875" style="1" customWidth="1"/>
    <col min="3" max="3" width="7.7109375" style="1" customWidth="1"/>
    <col min="4" max="4" width="7.8515625" style="1" customWidth="1"/>
    <col min="5" max="5" width="8.57421875" style="1" customWidth="1"/>
    <col min="6" max="7" width="10.57421875" style="1" customWidth="1"/>
    <col min="8" max="8" width="12.140625" style="2" customWidth="1"/>
    <col min="9" max="9" width="21.8515625" style="1" customWidth="1"/>
    <col min="10" max="16384" width="9.140625" style="1" customWidth="1"/>
  </cols>
  <sheetData>
    <row r="1" spans="8:9" ht="17.25" customHeight="1">
      <c r="H1" s="294"/>
      <c r="I1" s="294"/>
    </row>
    <row r="2" spans="1:9" ht="18" customHeight="1">
      <c r="A2" s="303"/>
      <c r="B2" s="303"/>
      <c r="C2" s="303"/>
      <c r="D2" s="303"/>
      <c r="E2" s="303"/>
      <c r="I2" s="3" t="s">
        <v>25</v>
      </c>
    </row>
    <row r="3" spans="1:9" ht="21">
      <c r="A3" s="304" t="s">
        <v>131</v>
      </c>
      <c r="B3" s="304"/>
      <c r="C3" s="304"/>
      <c r="D3" s="304"/>
      <c r="E3" s="304"/>
      <c r="F3" s="304"/>
      <c r="G3" s="304"/>
      <c r="H3" s="304"/>
      <c r="I3" s="304"/>
    </row>
    <row r="4" spans="1:9" ht="18.75">
      <c r="A4" s="4"/>
      <c r="B4" s="305"/>
      <c r="C4" s="305"/>
      <c r="D4" s="305"/>
      <c r="E4" s="305"/>
      <c r="F4" s="305"/>
      <c r="G4" s="305"/>
      <c r="H4" s="301" t="s">
        <v>24</v>
      </c>
      <c r="I4" s="302"/>
    </row>
    <row r="5" spans="1:9" ht="22.5" customHeight="1">
      <c r="A5" s="5" t="s">
        <v>2</v>
      </c>
      <c r="B5" s="6" t="s">
        <v>9</v>
      </c>
      <c r="C5" s="6"/>
      <c r="D5" s="7"/>
      <c r="E5" s="7"/>
      <c r="F5" s="7"/>
      <c r="G5" s="8"/>
      <c r="H5" s="286" t="s">
        <v>253</v>
      </c>
      <c r="I5" s="287" t="s">
        <v>275</v>
      </c>
    </row>
    <row r="6" spans="1:9" ht="22.5" customHeight="1">
      <c r="A6" s="9" t="s">
        <v>3</v>
      </c>
      <c r="B6" s="10" t="s">
        <v>38</v>
      </c>
      <c r="C6" s="10"/>
      <c r="D6" s="11"/>
      <c r="E6" s="11"/>
      <c r="F6" s="11"/>
      <c r="G6" s="12"/>
      <c r="H6" s="285" t="s">
        <v>276</v>
      </c>
      <c r="I6" s="284" t="s">
        <v>274</v>
      </c>
    </row>
    <row r="7" spans="1:9" ht="22.5" customHeight="1">
      <c r="A7" s="13" t="s">
        <v>77</v>
      </c>
      <c r="B7" s="14" t="s">
        <v>39</v>
      </c>
      <c r="C7" s="14"/>
      <c r="D7" s="15"/>
      <c r="E7" s="15"/>
      <c r="F7" s="15"/>
      <c r="G7" s="16"/>
      <c r="H7" s="187"/>
      <c r="I7" s="17"/>
    </row>
    <row r="8" spans="1:9" ht="10.5" customHeight="1">
      <c r="A8" s="18"/>
      <c r="B8" s="19"/>
      <c r="C8" s="20"/>
      <c r="D8" s="20"/>
      <c r="E8" s="20"/>
      <c r="F8" s="20"/>
      <c r="G8" s="21"/>
      <c r="I8" s="2"/>
    </row>
    <row r="9" spans="1:9" ht="18.75">
      <c r="A9" s="22" t="s">
        <v>128</v>
      </c>
      <c r="B9" s="19"/>
      <c r="F9" s="23"/>
      <c r="G9" s="21"/>
      <c r="H9" s="24"/>
      <c r="I9" s="24" t="s">
        <v>13</v>
      </c>
    </row>
    <row r="10" spans="1:9" ht="18.75">
      <c r="A10" s="295" t="s">
        <v>127</v>
      </c>
      <c r="B10" s="296"/>
      <c r="C10" s="296"/>
      <c r="D10" s="296"/>
      <c r="E10" s="296"/>
      <c r="F10" s="296"/>
      <c r="G10" s="297"/>
      <c r="H10" s="306" t="s">
        <v>252</v>
      </c>
      <c r="I10" s="307"/>
    </row>
    <row r="11" spans="1:9" ht="18.75">
      <c r="A11" s="298"/>
      <c r="B11" s="299"/>
      <c r="C11" s="299"/>
      <c r="D11" s="299"/>
      <c r="E11" s="299"/>
      <c r="F11" s="299"/>
      <c r="G11" s="300"/>
      <c r="H11" s="308"/>
      <c r="I11" s="309"/>
    </row>
    <row r="12" ht="8.25" customHeight="1"/>
    <row r="13" spans="1:9" ht="18.75">
      <c r="A13" s="25" t="s">
        <v>7</v>
      </c>
      <c r="B13" s="26"/>
      <c r="C13" s="26"/>
      <c r="D13" s="26"/>
      <c r="E13" s="26"/>
      <c r="F13" s="26"/>
      <c r="G13" s="26"/>
      <c r="H13" s="27"/>
      <c r="I13" s="28"/>
    </row>
    <row r="14" spans="1:9" ht="18.75">
      <c r="A14" s="29"/>
      <c r="B14" s="30"/>
      <c r="C14" s="30"/>
      <c r="D14" s="30"/>
      <c r="E14" s="30"/>
      <c r="F14" s="30"/>
      <c r="G14" s="30"/>
      <c r="H14" s="31"/>
      <c r="I14" s="32"/>
    </row>
    <row r="15" spans="1:9" ht="18.75">
      <c r="A15" s="33"/>
      <c r="B15" s="34"/>
      <c r="C15" s="34"/>
      <c r="D15" s="34"/>
      <c r="E15" s="34"/>
      <c r="F15" s="34"/>
      <c r="G15" s="34"/>
      <c r="H15" s="35"/>
      <c r="I15" s="36"/>
    </row>
    <row r="16" spans="1:9" ht="18.75">
      <c r="A16" s="33"/>
      <c r="B16" s="34"/>
      <c r="C16" s="34"/>
      <c r="D16" s="34"/>
      <c r="E16" s="34"/>
      <c r="F16" s="34"/>
      <c r="G16" s="34"/>
      <c r="H16" s="35"/>
      <c r="I16" s="36"/>
    </row>
    <row r="17" spans="1:9" ht="18.75">
      <c r="A17" s="33"/>
      <c r="B17" s="34"/>
      <c r="C17" s="34"/>
      <c r="D17" s="34"/>
      <c r="E17" s="34"/>
      <c r="F17" s="34"/>
      <c r="G17" s="34"/>
      <c r="H17" s="35"/>
      <c r="I17" s="36"/>
    </row>
    <row r="18" spans="1:9" ht="18.75">
      <c r="A18" s="33"/>
      <c r="B18" s="34"/>
      <c r="C18" s="34"/>
      <c r="D18" s="34"/>
      <c r="E18" s="34"/>
      <c r="F18" s="34"/>
      <c r="G18" s="34"/>
      <c r="H18" s="35"/>
      <c r="I18" s="36"/>
    </row>
    <row r="19" spans="1:9" ht="18.75">
      <c r="A19" s="33"/>
      <c r="B19" s="34"/>
      <c r="C19" s="34"/>
      <c r="D19" s="34"/>
      <c r="E19" s="34"/>
      <c r="F19" s="34"/>
      <c r="G19" s="34"/>
      <c r="H19" s="35"/>
      <c r="I19" s="36"/>
    </row>
    <row r="20" spans="1:9" ht="18.75">
      <c r="A20" s="33"/>
      <c r="B20" s="34"/>
      <c r="C20" s="34"/>
      <c r="D20" s="34"/>
      <c r="E20" s="34"/>
      <c r="F20" s="34"/>
      <c r="G20" s="34"/>
      <c r="H20" s="35"/>
      <c r="I20" s="36"/>
    </row>
    <row r="21" spans="1:9" ht="18.75">
      <c r="A21" s="33"/>
      <c r="B21" s="34"/>
      <c r="C21" s="34"/>
      <c r="D21" s="34"/>
      <c r="E21" s="34"/>
      <c r="F21" s="34"/>
      <c r="G21" s="34"/>
      <c r="H21" s="35"/>
      <c r="I21" s="36"/>
    </row>
    <row r="22" spans="1:9" ht="18.75">
      <c r="A22" s="37"/>
      <c r="B22" s="38"/>
      <c r="C22" s="38"/>
      <c r="D22" s="38"/>
      <c r="E22" s="38"/>
      <c r="F22" s="38"/>
      <c r="G22" s="38"/>
      <c r="H22" s="39"/>
      <c r="I22" s="40"/>
    </row>
    <row r="23" spans="1:6" ht="16.5" customHeight="1">
      <c r="A23" s="21"/>
      <c r="B23" s="21"/>
      <c r="C23" s="21"/>
      <c r="D23" s="21"/>
      <c r="E23" s="21"/>
      <c r="F23" s="21"/>
    </row>
    <row r="24" spans="1:9" ht="18.75">
      <c r="A24" s="41" t="s">
        <v>132</v>
      </c>
      <c r="B24" s="26"/>
      <c r="C24" s="26"/>
      <c r="D24" s="26"/>
      <c r="E24" s="26"/>
      <c r="F24" s="26"/>
      <c r="G24" s="26"/>
      <c r="H24" s="27"/>
      <c r="I24" s="28"/>
    </row>
    <row r="25" spans="1:9" ht="18.75">
      <c r="A25" s="42"/>
      <c r="B25" s="30"/>
      <c r="C25" s="30"/>
      <c r="D25" s="30"/>
      <c r="E25" s="30"/>
      <c r="F25" s="30"/>
      <c r="G25" s="30"/>
      <c r="H25" s="31"/>
      <c r="I25" s="32"/>
    </row>
    <row r="26" spans="1:9" ht="18.75">
      <c r="A26" s="43"/>
      <c r="B26" s="34"/>
      <c r="C26" s="34"/>
      <c r="D26" s="34"/>
      <c r="E26" s="34"/>
      <c r="F26" s="34"/>
      <c r="G26" s="34"/>
      <c r="H26" s="35"/>
      <c r="I26" s="36"/>
    </row>
    <row r="27" spans="1:9" ht="18.75">
      <c r="A27" s="43"/>
      <c r="B27" s="34"/>
      <c r="C27" s="34"/>
      <c r="D27" s="34"/>
      <c r="E27" s="34"/>
      <c r="F27" s="34"/>
      <c r="G27" s="34"/>
      <c r="H27" s="35"/>
      <c r="I27" s="36"/>
    </row>
    <row r="28" spans="1:9" ht="18.75">
      <c r="A28" s="44"/>
      <c r="B28" s="34"/>
      <c r="C28" s="34"/>
      <c r="D28" s="34"/>
      <c r="E28" s="34"/>
      <c r="F28" s="34"/>
      <c r="G28" s="34"/>
      <c r="H28" s="35"/>
      <c r="I28" s="36"/>
    </row>
    <row r="29" spans="1:9" ht="18.75">
      <c r="A29" s="44"/>
      <c r="B29" s="34"/>
      <c r="C29" s="34"/>
      <c r="D29" s="34"/>
      <c r="E29" s="34"/>
      <c r="F29" s="34"/>
      <c r="G29" s="34"/>
      <c r="H29" s="35"/>
      <c r="I29" s="36"/>
    </row>
    <row r="30" spans="1:9" ht="18.75">
      <c r="A30" s="44"/>
      <c r="B30" s="34"/>
      <c r="C30" s="34"/>
      <c r="D30" s="34"/>
      <c r="E30" s="34"/>
      <c r="F30" s="34"/>
      <c r="G30" s="34"/>
      <c r="H30" s="35"/>
      <c r="I30" s="36"/>
    </row>
    <row r="31" spans="1:9" ht="18.75">
      <c r="A31" s="44"/>
      <c r="B31" s="34"/>
      <c r="C31" s="34"/>
      <c r="D31" s="34"/>
      <c r="E31" s="34"/>
      <c r="F31" s="34"/>
      <c r="G31" s="34"/>
      <c r="H31" s="35"/>
      <c r="I31" s="36"/>
    </row>
    <row r="32" spans="1:9" ht="18.75">
      <c r="A32" s="44"/>
      <c r="B32" s="34"/>
      <c r="C32" s="34"/>
      <c r="D32" s="34"/>
      <c r="E32" s="34"/>
      <c r="F32" s="34"/>
      <c r="G32" s="34"/>
      <c r="H32" s="35"/>
      <c r="I32" s="36"/>
    </row>
    <row r="33" spans="1:9" ht="21.75" customHeight="1">
      <c r="A33" s="37"/>
      <c r="B33" s="38"/>
      <c r="C33" s="38"/>
      <c r="D33" s="38"/>
      <c r="E33" s="38"/>
      <c r="F33" s="38"/>
      <c r="G33" s="38"/>
      <c r="H33" s="39"/>
      <c r="I33" s="40"/>
    </row>
  </sheetData>
  <sheetProtection/>
  <mergeCells count="9">
    <mergeCell ref="H1:I1"/>
    <mergeCell ref="A10:G10"/>
    <mergeCell ref="A11:G11"/>
    <mergeCell ref="H4:I4"/>
    <mergeCell ref="A2:E2"/>
    <mergeCell ref="A3:I3"/>
    <mergeCell ref="B4:G4"/>
    <mergeCell ref="H10:I10"/>
    <mergeCell ref="H11:I11"/>
  </mergeCells>
  <printOptions horizontalCentered="1"/>
  <pageMargins left="0.5905511811023623" right="0" top="1.1811023622047245" bottom="0.3937007874015748" header="0.7874015748031497" footer="0"/>
  <pageSetup firstPageNumber="18" useFirstPageNumber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2"/>
  <sheetViews>
    <sheetView view="pageBreakPreview" zoomScale="60" zoomScalePageLayoutView="0" workbookViewId="0" topLeftCell="A3">
      <selection activeCell="U33" sqref="U33"/>
    </sheetView>
  </sheetViews>
  <sheetFormatPr defaultColWidth="9.140625" defaultRowHeight="21.75"/>
  <cols>
    <col min="1" max="1" width="42.421875" style="1" customWidth="1"/>
    <col min="2" max="2" width="8.8515625" style="1" bestFit="1" customWidth="1"/>
    <col min="3" max="3" width="9.57421875" style="1" bestFit="1" customWidth="1"/>
    <col min="4" max="4" width="10.8515625" style="1" customWidth="1"/>
    <col min="5" max="5" width="11.140625" style="1" customWidth="1"/>
    <col min="6" max="6" width="10.8515625" style="1" customWidth="1"/>
    <col min="7" max="7" width="8.7109375" style="1" bestFit="1" customWidth="1"/>
    <col min="8" max="8" width="10.421875" style="2" bestFit="1" customWidth="1"/>
    <col min="9" max="9" width="8.7109375" style="1" bestFit="1" customWidth="1"/>
    <col min="10" max="10" width="10.421875" style="1" bestFit="1" customWidth="1"/>
    <col min="11" max="11" width="8.7109375" style="1" bestFit="1" customWidth="1"/>
    <col min="12" max="12" width="11.00390625" style="1" bestFit="1" customWidth="1"/>
    <col min="13" max="16384" width="9.140625" style="1" customWidth="1"/>
  </cols>
  <sheetData>
    <row r="1" spans="1:15" ht="21">
      <c r="A1" s="45" t="s">
        <v>254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21"/>
      <c r="N1" s="21"/>
      <c r="O1" s="21"/>
    </row>
    <row r="2" ht="12.75" customHeight="1">
      <c r="A2" s="46"/>
    </row>
    <row r="3" spans="1:15" ht="21">
      <c r="A3" s="320" t="s">
        <v>94</v>
      </c>
      <c r="B3" s="320" t="s">
        <v>5</v>
      </c>
      <c r="C3" s="320" t="s">
        <v>22</v>
      </c>
      <c r="D3" s="316" t="s">
        <v>95</v>
      </c>
      <c r="E3" s="316"/>
      <c r="F3" s="316"/>
      <c r="G3" s="316" t="s">
        <v>96</v>
      </c>
      <c r="H3" s="316"/>
      <c r="I3" s="316"/>
      <c r="J3" s="316" t="s">
        <v>97</v>
      </c>
      <c r="K3" s="316"/>
      <c r="L3" s="316"/>
      <c r="M3" s="316" t="s">
        <v>98</v>
      </c>
      <c r="N3" s="316"/>
      <c r="O3" s="316"/>
    </row>
    <row r="4" spans="1:15" ht="21">
      <c r="A4" s="320"/>
      <c r="B4" s="320"/>
      <c r="C4" s="320"/>
      <c r="D4" s="288" t="s">
        <v>255</v>
      </c>
      <c r="E4" s="288" t="s">
        <v>256</v>
      </c>
      <c r="F4" s="288" t="s">
        <v>257</v>
      </c>
      <c r="G4" s="288" t="s">
        <v>258</v>
      </c>
      <c r="H4" s="288" t="s">
        <v>259</v>
      </c>
      <c r="I4" s="288" t="s">
        <v>260</v>
      </c>
      <c r="J4" s="288" t="s">
        <v>261</v>
      </c>
      <c r="K4" s="288" t="s">
        <v>262</v>
      </c>
      <c r="L4" s="288" t="s">
        <v>263</v>
      </c>
      <c r="M4" s="288" t="s">
        <v>264</v>
      </c>
      <c r="N4" s="288" t="s">
        <v>265</v>
      </c>
      <c r="O4" s="288" t="s">
        <v>266</v>
      </c>
    </row>
    <row r="5" spans="1:15" ht="21">
      <c r="A5" s="317" t="s">
        <v>107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9"/>
    </row>
    <row r="6" spans="1:15" ht="21">
      <c r="A6" s="310" t="s">
        <v>108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2"/>
    </row>
    <row r="7" spans="1:15" ht="21">
      <c r="A7" s="313" t="s">
        <v>109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5"/>
    </row>
    <row r="8" spans="1:15" ht="18.75">
      <c r="A8" s="47" t="s">
        <v>99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ht="18.75">
      <c r="A9" s="50" t="s">
        <v>100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8.75">
      <c r="A10" s="53" t="s">
        <v>181</v>
      </c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8.75">
      <c r="A11" s="53" t="s">
        <v>184</v>
      </c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18.75">
      <c r="A12" s="56" t="s">
        <v>101</v>
      </c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18.75">
      <c r="A13" s="57" t="s">
        <v>182</v>
      </c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8.75">
      <c r="A14" s="57" t="s">
        <v>183</v>
      </c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spans="1:15" ht="18.75">
      <c r="A15" s="56" t="s">
        <v>126</v>
      </c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15" ht="18.75">
      <c r="A16" s="57" t="s">
        <v>185</v>
      </c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ht="18.75">
      <c r="A17" s="58" t="s">
        <v>186</v>
      </c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ht="18.75">
      <c r="A18" s="61" t="s">
        <v>102</v>
      </c>
      <c r="B18" s="48"/>
      <c r="C18" s="62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8.75">
      <c r="A19" s="63" t="s">
        <v>110</v>
      </c>
      <c r="B19" s="64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5" ht="18.75">
      <c r="A20" s="65" t="s">
        <v>187</v>
      </c>
      <c r="B20" s="66" t="s">
        <v>103</v>
      </c>
      <c r="C20" s="221">
        <f>SUM(D20:O20)</f>
        <v>0</v>
      </c>
      <c r="D20" s="165"/>
      <c r="E20" s="165"/>
      <c r="F20" s="165"/>
      <c r="G20" s="165"/>
      <c r="H20" s="164"/>
      <c r="I20" s="164"/>
      <c r="J20" s="164"/>
      <c r="K20" s="164"/>
      <c r="L20" s="164"/>
      <c r="M20" s="164"/>
      <c r="N20" s="164"/>
      <c r="O20" s="164"/>
    </row>
    <row r="21" spans="1:15" ht="18.75">
      <c r="A21" s="67" t="s">
        <v>188</v>
      </c>
      <c r="B21" s="66" t="s">
        <v>103</v>
      </c>
      <c r="C21" s="222">
        <f>SUM(D21:O21)</f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</row>
    <row r="22" spans="1:15" ht="18.75">
      <c r="A22" s="53" t="s">
        <v>189</v>
      </c>
      <c r="B22" s="66" t="s">
        <v>103</v>
      </c>
      <c r="C22" s="222">
        <f>SUM(D22:O22)</f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</row>
    <row r="23" spans="1:15" ht="18.75">
      <c r="A23" s="53" t="s">
        <v>190</v>
      </c>
      <c r="B23" s="66" t="s">
        <v>103</v>
      </c>
      <c r="C23" s="222">
        <f>SUM(D23:O23)</f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</row>
    <row r="24" spans="1:15" ht="18.75">
      <c r="A24" s="68" t="s">
        <v>104</v>
      </c>
      <c r="B24" s="69" t="s">
        <v>103</v>
      </c>
      <c r="C24" s="223">
        <f>SUM(C20:C23)</f>
        <v>0</v>
      </c>
      <c r="D24" s="167">
        <f aca="true" t="shared" si="0" ref="D24:O24">SUM(D20:D22)</f>
        <v>0</v>
      </c>
      <c r="E24" s="167">
        <f t="shared" si="0"/>
        <v>0</v>
      </c>
      <c r="F24" s="167">
        <f t="shared" si="0"/>
        <v>0</v>
      </c>
      <c r="G24" s="167">
        <f t="shared" si="0"/>
        <v>0</v>
      </c>
      <c r="H24" s="167">
        <f t="shared" si="0"/>
        <v>0</v>
      </c>
      <c r="I24" s="167">
        <f t="shared" si="0"/>
        <v>0</v>
      </c>
      <c r="J24" s="167">
        <f t="shared" si="0"/>
        <v>0</v>
      </c>
      <c r="K24" s="167">
        <f t="shared" si="0"/>
        <v>0</v>
      </c>
      <c r="L24" s="167">
        <f t="shared" si="0"/>
        <v>0</v>
      </c>
      <c r="M24" s="167">
        <f t="shared" si="0"/>
        <v>0</v>
      </c>
      <c r="N24" s="167">
        <f t="shared" si="0"/>
        <v>0</v>
      </c>
      <c r="O24" s="167">
        <f t="shared" si="0"/>
        <v>0</v>
      </c>
    </row>
    <row r="25" spans="1:15" ht="18.75">
      <c r="A25" s="70" t="s">
        <v>105</v>
      </c>
      <c r="B25" s="71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</row>
    <row r="26" spans="1:15" ht="18.75">
      <c r="A26" s="72" t="s">
        <v>35</v>
      </c>
      <c r="B26" s="73" t="s">
        <v>103</v>
      </c>
      <c r="C26" s="222">
        <f aca="true" t="shared" si="1" ref="C26:C31">SUM(D26:O26)</f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</row>
    <row r="27" spans="1:15" ht="18.75">
      <c r="A27" s="72" t="s">
        <v>138</v>
      </c>
      <c r="B27" s="73" t="s">
        <v>103</v>
      </c>
      <c r="C27" s="222">
        <f t="shared" si="1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</row>
    <row r="28" spans="1:15" ht="18.75">
      <c r="A28" s="72" t="s">
        <v>36</v>
      </c>
      <c r="B28" s="73" t="s">
        <v>103</v>
      </c>
      <c r="C28" s="222">
        <f t="shared" si="1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</row>
    <row r="29" spans="1:15" ht="18.75">
      <c r="A29" s="72" t="s">
        <v>37</v>
      </c>
      <c r="B29" s="73" t="s">
        <v>103</v>
      </c>
      <c r="C29" s="222">
        <f t="shared" si="1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</row>
    <row r="30" spans="1:15" ht="18.75">
      <c r="A30" s="72" t="s">
        <v>139</v>
      </c>
      <c r="B30" s="73" t="s">
        <v>103</v>
      </c>
      <c r="C30" s="222">
        <f t="shared" si="1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</row>
    <row r="31" spans="1:15" ht="18.75">
      <c r="A31" s="72" t="s">
        <v>140</v>
      </c>
      <c r="B31" s="73" t="s">
        <v>103</v>
      </c>
      <c r="C31" s="222">
        <f t="shared" si="1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</row>
    <row r="32" spans="1:15" ht="18.75">
      <c r="A32" s="74" t="s">
        <v>106</v>
      </c>
      <c r="B32" s="75" t="s">
        <v>103</v>
      </c>
      <c r="C32" s="223">
        <f>SUM(C26:C31)</f>
        <v>0</v>
      </c>
      <c r="D32" s="167">
        <f aca="true" t="shared" si="2" ref="D32:O32">D31+D28+D27+D26</f>
        <v>0</v>
      </c>
      <c r="E32" s="167">
        <f t="shared" si="2"/>
        <v>0</v>
      </c>
      <c r="F32" s="167">
        <f t="shared" si="2"/>
        <v>0</v>
      </c>
      <c r="G32" s="167">
        <f t="shared" si="2"/>
        <v>0</v>
      </c>
      <c r="H32" s="167">
        <f t="shared" si="2"/>
        <v>0</v>
      </c>
      <c r="I32" s="167">
        <f t="shared" si="2"/>
        <v>0</v>
      </c>
      <c r="J32" s="167">
        <f t="shared" si="2"/>
        <v>0</v>
      </c>
      <c r="K32" s="167">
        <f t="shared" si="2"/>
        <v>0</v>
      </c>
      <c r="L32" s="167">
        <f t="shared" si="2"/>
        <v>0</v>
      </c>
      <c r="M32" s="167">
        <f t="shared" si="2"/>
        <v>0</v>
      </c>
      <c r="N32" s="167">
        <f t="shared" si="2"/>
        <v>0</v>
      </c>
      <c r="O32" s="167">
        <f t="shared" si="2"/>
        <v>0</v>
      </c>
    </row>
  </sheetData>
  <sheetProtection/>
  <mergeCells count="10">
    <mergeCell ref="A6:O6"/>
    <mergeCell ref="A7:O7"/>
    <mergeCell ref="G3:I3"/>
    <mergeCell ref="J3:L3"/>
    <mergeCell ref="M3:O3"/>
    <mergeCell ref="A5:O5"/>
    <mergeCell ref="A3:A4"/>
    <mergeCell ref="B3:B4"/>
    <mergeCell ref="C3:C4"/>
    <mergeCell ref="D3:F3"/>
  </mergeCells>
  <printOptions horizontalCentered="1"/>
  <pageMargins left="0" right="0.3937007874015748" top="0.7874015748031497" bottom="0.3937007874015748" header="0.7874015748031497" footer="0"/>
  <pageSetup firstPageNumber="18" useFirstPageNumber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D33"/>
  <sheetViews>
    <sheetView view="pageBreakPreview" zoomScale="120" zoomScaleNormal="115" zoomScaleSheetLayoutView="120" zoomScalePageLayoutView="0" workbookViewId="0" topLeftCell="A22">
      <selection activeCell="B38" sqref="B38"/>
    </sheetView>
  </sheetViews>
  <sheetFormatPr defaultColWidth="9.140625" defaultRowHeight="21.75"/>
  <cols>
    <col min="1" max="1" width="29.140625" style="1" customWidth="1"/>
    <col min="2" max="2" width="31.7109375" style="1" customWidth="1"/>
    <col min="3" max="3" width="22.28125" style="1" customWidth="1"/>
    <col min="4" max="4" width="15.7109375" style="1" customWidth="1"/>
    <col min="5" max="16384" width="9.140625" style="1" customWidth="1"/>
  </cols>
  <sheetData>
    <row r="1" ht="15" customHeight="1"/>
    <row r="2" spans="1:4" ht="18.75">
      <c r="A2" s="22" t="s">
        <v>267</v>
      </c>
      <c r="B2" s="2"/>
      <c r="C2" s="2"/>
      <c r="D2" s="2"/>
    </row>
    <row r="3" spans="1:4" ht="18.75">
      <c r="A3" s="76"/>
      <c r="B3" s="76"/>
      <c r="C3" s="76"/>
      <c r="D3" s="77" t="s">
        <v>14</v>
      </c>
    </row>
    <row r="4" spans="1:4" ht="21.75" customHeight="1">
      <c r="A4" s="321" t="s">
        <v>78</v>
      </c>
      <c r="B4" s="323" t="s">
        <v>79</v>
      </c>
      <c r="C4" s="325" t="s">
        <v>4</v>
      </c>
      <c r="D4" s="195" t="s">
        <v>152</v>
      </c>
    </row>
    <row r="5" spans="1:4" ht="18.75">
      <c r="A5" s="322"/>
      <c r="B5" s="324"/>
      <c r="C5" s="325"/>
      <c r="D5" s="102" t="s">
        <v>268</v>
      </c>
    </row>
    <row r="6" spans="1:4" ht="18.75">
      <c r="A6" s="79" t="s">
        <v>191</v>
      </c>
      <c r="B6" s="80"/>
      <c r="C6" s="81" t="s">
        <v>0</v>
      </c>
      <c r="D6" s="82"/>
    </row>
    <row r="7" spans="1:4" ht="18.75">
      <c r="A7" s="83"/>
      <c r="B7" s="84"/>
      <c r="C7" s="33" t="s">
        <v>6</v>
      </c>
      <c r="D7" s="85"/>
    </row>
    <row r="8" spans="1:4" ht="18.75">
      <c r="A8" s="83"/>
      <c r="B8" s="84"/>
      <c r="C8" s="33" t="s">
        <v>195</v>
      </c>
      <c r="D8" s="85"/>
    </row>
    <row r="9" spans="1:4" ht="18.75">
      <c r="A9" s="83"/>
      <c r="B9" s="84"/>
      <c r="C9" s="33" t="s">
        <v>196</v>
      </c>
      <c r="D9" s="85"/>
    </row>
    <row r="10" spans="1:4" ht="18.75">
      <c r="A10" s="86"/>
      <c r="B10" s="84"/>
      <c r="C10" s="33" t="s">
        <v>1</v>
      </c>
      <c r="D10" s="85"/>
    </row>
    <row r="11" spans="1:4" ht="18.75">
      <c r="A11" s="86"/>
      <c r="B11" s="84"/>
      <c r="C11" s="87" t="s">
        <v>8</v>
      </c>
      <c r="D11" s="88"/>
    </row>
    <row r="12" spans="1:4" ht="18.75">
      <c r="A12" s="89"/>
      <c r="B12" s="90"/>
      <c r="C12" s="289" t="s">
        <v>10</v>
      </c>
      <c r="D12" s="290">
        <f>SUM(D6:D11)</f>
        <v>0</v>
      </c>
    </row>
    <row r="13" spans="1:4" ht="18.75">
      <c r="A13" s="79" t="s">
        <v>192</v>
      </c>
      <c r="B13" s="80"/>
      <c r="C13" s="81" t="s">
        <v>0</v>
      </c>
      <c r="D13" s="92"/>
    </row>
    <row r="14" spans="1:4" ht="18.75">
      <c r="A14" s="83"/>
      <c r="B14" s="84"/>
      <c r="C14" s="33" t="s">
        <v>6</v>
      </c>
      <c r="D14" s="85"/>
    </row>
    <row r="15" spans="1:4" ht="18.75">
      <c r="A15" s="83"/>
      <c r="B15" s="84"/>
      <c r="C15" s="33" t="s">
        <v>195</v>
      </c>
      <c r="D15" s="85"/>
    </row>
    <row r="16" spans="1:4" ht="18.75">
      <c r="A16" s="83"/>
      <c r="B16" s="84"/>
      <c r="C16" s="33" t="s">
        <v>196</v>
      </c>
      <c r="D16" s="85"/>
    </row>
    <row r="17" spans="1:4" ht="18.75">
      <c r="A17" s="86"/>
      <c r="B17" s="84"/>
      <c r="C17" s="33" t="s">
        <v>1</v>
      </c>
      <c r="D17" s="85"/>
    </row>
    <row r="18" spans="1:4" ht="18.75">
      <c r="A18" s="86"/>
      <c r="B18" s="84"/>
      <c r="C18" s="87" t="s">
        <v>8</v>
      </c>
      <c r="D18" s="88"/>
    </row>
    <row r="19" spans="1:4" ht="18.75">
      <c r="A19" s="89"/>
      <c r="B19" s="90"/>
      <c r="C19" s="289" t="s">
        <v>10</v>
      </c>
      <c r="D19" s="290">
        <f>SUM(D13:D18)</f>
        <v>0</v>
      </c>
    </row>
    <row r="20" spans="1:4" ht="18.75">
      <c r="A20" s="79" t="s">
        <v>193</v>
      </c>
      <c r="B20" s="84"/>
      <c r="C20" s="81" t="s">
        <v>0</v>
      </c>
      <c r="D20" s="82"/>
    </row>
    <row r="21" spans="1:4" ht="18.75">
      <c r="A21" s="83"/>
      <c r="B21" s="84"/>
      <c r="C21" s="33" t="s">
        <v>6</v>
      </c>
      <c r="D21" s="85"/>
    </row>
    <row r="22" spans="1:4" ht="18.75">
      <c r="A22" s="83"/>
      <c r="B22" s="84"/>
      <c r="C22" s="33" t="s">
        <v>195</v>
      </c>
      <c r="D22" s="85"/>
    </row>
    <row r="23" spans="1:4" ht="18.75">
      <c r="A23" s="83"/>
      <c r="B23" s="84"/>
      <c r="C23" s="33" t="s">
        <v>196</v>
      </c>
      <c r="D23" s="85"/>
    </row>
    <row r="24" spans="1:4" ht="18.75">
      <c r="A24" s="86"/>
      <c r="B24" s="84"/>
      <c r="C24" s="33" t="s">
        <v>1</v>
      </c>
      <c r="D24" s="85"/>
    </row>
    <row r="25" spans="1:4" ht="18.75">
      <c r="A25" s="86"/>
      <c r="B25" s="84"/>
      <c r="C25" s="87" t="s">
        <v>8</v>
      </c>
      <c r="D25" s="88"/>
    </row>
    <row r="26" spans="1:4" ht="18.75">
      <c r="A26" s="89"/>
      <c r="B26" s="90"/>
      <c r="C26" s="289" t="s">
        <v>10</v>
      </c>
      <c r="D26" s="290">
        <f>SUM(D20:D25)</f>
        <v>0</v>
      </c>
    </row>
    <row r="27" spans="1:4" ht="18.75">
      <c r="A27" s="79" t="s">
        <v>194</v>
      </c>
      <c r="B27" s="84"/>
      <c r="C27" s="81" t="s">
        <v>0</v>
      </c>
      <c r="D27" s="82"/>
    </row>
    <row r="28" spans="1:4" ht="18.75">
      <c r="A28" s="83"/>
      <c r="B28" s="84"/>
      <c r="C28" s="33" t="s">
        <v>6</v>
      </c>
      <c r="D28" s="85"/>
    </row>
    <row r="29" spans="1:4" ht="18.75">
      <c r="A29" s="83"/>
      <c r="B29" s="84"/>
      <c r="C29" s="33" t="s">
        <v>195</v>
      </c>
      <c r="D29" s="85"/>
    </row>
    <row r="30" spans="1:4" ht="18.75">
      <c r="A30" s="83"/>
      <c r="B30" s="84"/>
      <c r="C30" s="33" t="s">
        <v>196</v>
      </c>
      <c r="D30" s="85"/>
    </row>
    <row r="31" spans="1:4" ht="18.75">
      <c r="A31" s="86"/>
      <c r="B31" s="84"/>
      <c r="C31" s="33" t="s">
        <v>1</v>
      </c>
      <c r="D31" s="85"/>
    </row>
    <row r="32" spans="1:4" ht="18.75">
      <c r="A32" s="86"/>
      <c r="B32" s="84"/>
      <c r="C32" s="87" t="s">
        <v>8</v>
      </c>
      <c r="D32" s="88"/>
    </row>
    <row r="33" spans="1:4" ht="18.75">
      <c r="A33" s="89"/>
      <c r="B33" s="90"/>
      <c r="C33" s="289" t="s">
        <v>10</v>
      </c>
      <c r="D33" s="290">
        <f>SUM(D27:D32)</f>
        <v>0</v>
      </c>
    </row>
  </sheetData>
  <sheetProtection/>
  <mergeCells count="3">
    <mergeCell ref="A4:A5"/>
    <mergeCell ref="B4:B5"/>
    <mergeCell ref="C4:C5"/>
  </mergeCells>
  <printOptions horizontalCentered="1"/>
  <pageMargins left="0.5905511811023623" right="0.1968503937007874" top="0.984251968503937" bottom="0.3937007874015748" header="0.5118110236220472" footer="0.5118110236220472"/>
  <pageSetup fitToHeight="1" fitToWidth="1"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124"/>
  <sheetViews>
    <sheetView view="pageBreakPreview" zoomScaleNormal="115" zoomScaleSheetLayoutView="100" zoomScalePageLayoutView="0" workbookViewId="0" topLeftCell="A22">
      <selection activeCell="D15" sqref="D15"/>
    </sheetView>
  </sheetViews>
  <sheetFormatPr defaultColWidth="9.140625" defaultRowHeight="21.75"/>
  <cols>
    <col min="1" max="1" width="5.00390625" style="2" customWidth="1"/>
    <col min="2" max="2" width="36.57421875" style="2" customWidth="1"/>
    <col min="3" max="3" width="11.00390625" style="2" customWidth="1"/>
    <col min="4" max="4" width="12.140625" style="2" customWidth="1"/>
    <col min="5" max="5" width="52.00390625" style="2" customWidth="1"/>
    <col min="6" max="16384" width="9.140625" style="2" customWidth="1"/>
  </cols>
  <sheetData>
    <row r="1" ht="18.75">
      <c r="A1" s="94" t="s">
        <v>72</v>
      </c>
    </row>
    <row r="2" ht="18.75">
      <c r="A2" s="94" t="s">
        <v>33</v>
      </c>
    </row>
    <row r="3" ht="12" customHeight="1"/>
    <row r="4" spans="1:5" ht="18.75">
      <c r="A4" s="327" t="s">
        <v>133</v>
      </c>
      <c r="B4" s="328"/>
      <c r="C4" s="327" t="s">
        <v>134</v>
      </c>
      <c r="D4" s="329"/>
      <c r="E4" s="328"/>
    </row>
    <row r="5" spans="1:5" ht="18.75">
      <c r="A5" s="326" t="s">
        <v>14</v>
      </c>
      <c r="B5" s="326"/>
      <c r="C5" s="326"/>
      <c r="D5" s="326"/>
      <c r="E5" s="326"/>
    </row>
    <row r="6" spans="1:5" ht="18.75">
      <c r="A6" s="96" t="s">
        <v>15</v>
      </c>
      <c r="B6" s="95"/>
      <c r="C6" s="97" t="s">
        <v>4</v>
      </c>
      <c r="D6" s="97" t="s">
        <v>16</v>
      </c>
      <c r="E6" s="249"/>
    </row>
    <row r="7" spans="1:5" ht="18.75">
      <c r="A7" s="98" t="s">
        <v>17</v>
      </c>
      <c r="B7" s="98" t="s">
        <v>11</v>
      </c>
      <c r="C7" s="251" t="s">
        <v>207</v>
      </c>
      <c r="D7" s="99" t="s">
        <v>4</v>
      </c>
      <c r="E7" s="182" t="s">
        <v>18</v>
      </c>
    </row>
    <row r="8" spans="1:5" ht="18.75">
      <c r="A8" s="100" t="s">
        <v>19</v>
      </c>
      <c r="B8" s="101"/>
      <c r="C8" s="78"/>
      <c r="D8" s="102" t="s">
        <v>269</v>
      </c>
      <c r="E8" s="250" t="s">
        <v>80</v>
      </c>
    </row>
    <row r="9" spans="1:5" ht="18.75">
      <c r="A9" s="103"/>
      <c r="B9" s="101" t="s">
        <v>22</v>
      </c>
      <c r="C9" s="104"/>
      <c r="D9" s="224"/>
      <c r="E9" s="104"/>
    </row>
    <row r="10" spans="1:5" ht="18.75">
      <c r="A10" s="175">
        <v>1</v>
      </c>
      <c r="B10" s="206" t="s">
        <v>28</v>
      </c>
      <c r="C10" s="105"/>
      <c r="D10" s="225">
        <f>D11</f>
        <v>0</v>
      </c>
      <c r="E10" s="106"/>
    </row>
    <row r="11" spans="1:5" s="212" customFormat="1" ht="18.75">
      <c r="A11" s="185">
        <v>1.1</v>
      </c>
      <c r="B11" s="120" t="s">
        <v>23</v>
      </c>
      <c r="C11" s="207"/>
      <c r="D11" s="226">
        <f>SUM(D13+D21)</f>
        <v>0</v>
      </c>
      <c r="E11" s="118"/>
    </row>
    <row r="12" spans="1:5" s="212" customFormat="1" ht="18.75">
      <c r="A12" s="175"/>
      <c r="B12" s="219"/>
      <c r="C12" s="220"/>
      <c r="D12" s="240"/>
      <c r="E12" s="209" t="s">
        <v>178</v>
      </c>
    </row>
    <row r="13" spans="1:5" ht="18.75">
      <c r="A13" s="176" t="s">
        <v>30</v>
      </c>
      <c r="B13" s="33" t="s">
        <v>26</v>
      </c>
      <c r="C13" s="107"/>
      <c r="D13" s="228">
        <f>SUM(D14:D20)</f>
        <v>0</v>
      </c>
      <c r="E13" s="108"/>
    </row>
    <row r="14" spans="1:5" ht="18.75">
      <c r="A14" s="176"/>
      <c r="B14" s="33" t="s">
        <v>213</v>
      </c>
      <c r="C14" s="107"/>
      <c r="D14" s="228"/>
      <c r="E14" s="108" t="s">
        <v>226</v>
      </c>
    </row>
    <row r="15" spans="1:5" ht="18.75">
      <c r="A15" s="176"/>
      <c r="B15" s="33"/>
      <c r="C15" s="107"/>
      <c r="D15" s="228"/>
      <c r="E15" s="108" t="s">
        <v>224</v>
      </c>
    </row>
    <row r="16" spans="1:5" ht="18.75">
      <c r="A16" s="176"/>
      <c r="B16" s="33"/>
      <c r="C16" s="107"/>
      <c r="D16" s="228"/>
      <c r="E16" s="108" t="s">
        <v>226</v>
      </c>
    </row>
    <row r="17" spans="1:5" ht="18.75">
      <c r="A17" s="176"/>
      <c r="B17" s="33"/>
      <c r="C17" s="107"/>
      <c r="D17" s="228"/>
      <c r="E17" s="108" t="s">
        <v>224</v>
      </c>
    </row>
    <row r="18" spans="1:5" ht="18.75">
      <c r="A18" s="176"/>
      <c r="B18" s="87" t="s">
        <v>155</v>
      </c>
      <c r="C18" s="203"/>
      <c r="D18" s="229"/>
      <c r="E18" s="117" t="s">
        <v>227</v>
      </c>
    </row>
    <row r="19" spans="1:5" ht="18.75">
      <c r="A19" s="176"/>
      <c r="B19" s="87"/>
      <c r="C19" s="203"/>
      <c r="D19" s="229"/>
      <c r="E19" s="108" t="s">
        <v>224</v>
      </c>
    </row>
    <row r="20" spans="1:5" ht="18.75">
      <c r="A20" s="176"/>
      <c r="B20" s="204" t="s">
        <v>154</v>
      </c>
      <c r="C20" s="107"/>
      <c r="D20" s="228"/>
      <c r="E20" s="108" t="s">
        <v>153</v>
      </c>
    </row>
    <row r="21" spans="1:5" ht="18.75">
      <c r="A21" s="176" t="s">
        <v>31</v>
      </c>
      <c r="B21" s="33" t="s">
        <v>27</v>
      </c>
      <c r="C21" s="107"/>
      <c r="D21" s="228">
        <f>SUM(D22:D23)</f>
        <v>0</v>
      </c>
      <c r="E21" s="108"/>
    </row>
    <row r="22" spans="1:5" ht="18.75">
      <c r="A22" s="176"/>
      <c r="B22" s="33" t="s">
        <v>122</v>
      </c>
      <c r="C22" s="107"/>
      <c r="D22" s="228"/>
      <c r="E22" s="108" t="s">
        <v>225</v>
      </c>
    </row>
    <row r="23" spans="1:5" ht="18.75">
      <c r="A23" s="176"/>
      <c r="B23" s="202" t="s">
        <v>121</v>
      </c>
      <c r="C23" s="107"/>
      <c r="D23" s="228"/>
      <c r="E23" s="108"/>
    </row>
    <row r="24" spans="1:5" ht="18.75">
      <c r="A24" s="176" t="s">
        <v>277</v>
      </c>
      <c r="B24" s="371" t="s">
        <v>278</v>
      </c>
      <c r="C24" s="372"/>
      <c r="D24" s="373"/>
      <c r="E24" s="374"/>
    </row>
    <row r="25" spans="1:5" ht="18.75">
      <c r="A25" s="176"/>
      <c r="B25" s="371" t="s">
        <v>279</v>
      </c>
      <c r="C25" s="372"/>
      <c r="D25" s="373"/>
      <c r="E25" s="374" t="s">
        <v>280</v>
      </c>
    </row>
    <row r="26" spans="1:5" ht="18.75">
      <c r="A26" s="176"/>
      <c r="B26" s="371"/>
      <c r="C26" s="372"/>
      <c r="D26" s="373"/>
      <c r="E26" s="374" t="s">
        <v>281</v>
      </c>
    </row>
    <row r="27" spans="1:5" ht="18.75">
      <c r="A27" s="205">
        <v>2</v>
      </c>
      <c r="B27" s="110" t="s">
        <v>29</v>
      </c>
      <c r="C27" s="111"/>
      <c r="D27" s="230">
        <f>SUM(D28+D86)</f>
        <v>0</v>
      </c>
      <c r="E27" s="112"/>
    </row>
    <row r="28" spans="1:5" ht="18.75">
      <c r="A28" s="178">
        <v>2.1</v>
      </c>
      <c r="B28" s="101" t="s">
        <v>20</v>
      </c>
      <c r="C28" s="113"/>
      <c r="D28" s="231">
        <f>SUM(D29+D51+D73)</f>
        <v>0</v>
      </c>
      <c r="E28" s="114" t="s">
        <v>21</v>
      </c>
    </row>
    <row r="29" spans="1:5" ht="18.75">
      <c r="A29" s="179" t="s">
        <v>135</v>
      </c>
      <c r="B29" s="170" t="s">
        <v>67</v>
      </c>
      <c r="C29" s="171"/>
      <c r="D29" s="232">
        <f>SUM(D31:D50)</f>
        <v>0</v>
      </c>
      <c r="E29" s="172"/>
    </row>
    <row r="30" spans="1:5" s="212" customFormat="1" ht="18.75">
      <c r="A30" s="175"/>
      <c r="B30" s="217"/>
      <c r="C30" s="218"/>
      <c r="D30" s="233"/>
      <c r="E30" s="140" t="s">
        <v>178</v>
      </c>
    </row>
    <row r="31" spans="1:5" ht="18.75">
      <c r="A31" s="180"/>
      <c r="B31" s="33" t="s">
        <v>228</v>
      </c>
      <c r="C31" s="108"/>
      <c r="D31" s="235"/>
      <c r="E31" s="108" t="s">
        <v>156</v>
      </c>
    </row>
    <row r="32" spans="1:5" ht="18.75">
      <c r="A32" s="180"/>
      <c r="B32" s="33"/>
      <c r="C32" s="108"/>
      <c r="D32" s="235"/>
      <c r="E32" s="108" t="s">
        <v>171</v>
      </c>
    </row>
    <row r="33" spans="1:14" ht="18.75">
      <c r="A33" s="180"/>
      <c r="B33" s="33" t="s">
        <v>229</v>
      </c>
      <c r="C33" s="108"/>
      <c r="D33" s="235"/>
      <c r="E33" s="108" t="s">
        <v>157</v>
      </c>
      <c r="H33" s="174"/>
      <c r="I33" s="174"/>
      <c r="J33" s="174"/>
      <c r="K33" s="174"/>
      <c r="L33" s="174"/>
      <c r="M33" s="174"/>
      <c r="N33" s="174"/>
    </row>
    <row r="34" spans="1:14" ht="18.75">
      <c r="A34" s="180"/>
      <c r="B34" s="33"/>
      <c r="C34" s="108"/>
      <c r="D34" s="235"/>
      <c r="E34" s="108" t="s">
        <v>172</v>
      </c>
      <c r="H34" s="174"/>
      <c r="I34" s="174"/>
      <c r="J34" s="174"/>
      <c r="K34" s="174"/>
      <c r="L34" s="174"/>
      <c r="M34" s="174"/>
      <c r="N34" s="174"/>
    </row>
    <row r="35" spans="1:14" ht="18.75">
      <c r="A35" s="180"/>
      <c r="B35" s="33" t="s">
        <v>235</v>
      </c>
      <c r="C35" s="108"/>
      <c r="D35" s="235"/>
      <c r="E35" s="108" t="s">
        <v>230</v>
      </c>
      <c r="H35" s="253"/>
      <c r="I35" s="174"/>
      <c r="J35" s="174"/>
      <c r="K35" s="174"/>
      <c r="L35" s="174"/>
      <c r="M35" s="174"/>
      <c r="N35" s="174"/>
    </row>
    <row r="36" spans="1:14" ht="18.75">
      <c r="A36" s="180"/>
      <c r="B36" s="33"/>
      <c r="C36" s="108"/>
      <c r="D36" s="235"/>
      <c r="E36" s="108" t="s">
        <v>172</v>
      </c>
      <c r="H36" s="174"/>
      <c r="I36" s="174"/>
      <c r="J36" s="174"/>
      <c r="K36" s="174"/>
      <c r="L36" s="174"/>
      <c r="M36" s="174"/>
      <c r="N36" s="174"/>
    </row>
    <row r="37" spans="1:14" ht="18.75">
      <c r="A37" s="180"/>
      <c r="B37" s="33"/>
      <c r="C37" s="108"/>
      <c r="D37" s="235"/>
      <c r="E37" s="108" t="s">
        <v>231</v>
      </c>
      <c r="H37" s="174"/>
      <c r="I37" s="174"/>
      <c r="J37" s="174"/>
      <c r="K37" s="174"/>
      <c r="L37" s="174"/>
      <c r="M37" s="174"/>
      <c r="N37" s="174"/>
    </row>
    <row r="38" spans="1:14" ht="18.75">
      <c r="A38" s="180"/>
      <c r="B38" s="33"/>
      <c r="C38" s="108"/>
      <c r="D38" s="235"/>
      <c r="E38" s="108" t="s">
        <v>172</v>
      </c>
      <c r="H38" s="174"/>
      <c r="I38" s="174"/>
      <c r="J38" s="174"/>
      <c r="K38" s="174"/>
      <c r="L38" s="174"/>
      <c r="M38" s="174"/>
      <c r="N38" s="174"/>
    </row>
    <row r="39" spans="1:14" ht="18.75">
      <c r="A39" s="180"/>
      <c r="B39" s="33"/>
      <c r="C39" s="108"/>
      <c r="D39" s="235"/>
      <c r="E39" s="108" t="s">
        <v>232</v>
      </c>
      <c r="H39" s="174"/>
      <c r="I39" s="174"/>
      <c r="J39" s="174"/>
      <c r="K39" s="174"/>
      <c r="L39" s="174"/>
      <c r="M39" s="174"/>
      <c r="N39" s="174"/>
    </row>
    <row r="40" spans="1:14" ht="18.75">
      <c r="A40" s="180"/>
      <c r="B40" s="33"/>
      <c r="C40" s="108"/>
      <c r="D40" s="235"/>
      <c r="E40" s="108" t="s">
        <v>172</v>
      </c>
      <c r="H40" s="174"/>
      <c r="I40" s="174"/>
      <c r="J40" s="174"/>
      <c r="K40" s="174"/>
      <c r="L40" s="174"/>
      <c r="M40" s="174"/>
      <c r="N40" s="174"/>
    </row>
    <row r="41" spans="1:5" ht="18.75">
      <c r="A41" s="180"/>
      <c r="B41" s="33"/>
      <c r="C41" s="108"/>
      <c r="D41" s="235"/>
      <c r="E41" s="108" t="s">
        <v>233</v>
      </c>
    </row>
    <row r="42" spans="1:5" ht="18.75">
      <c r="A42" s="180"/>
      <c r="B42" s="33"/>
      <c r="C42" s="108"/>
      <c r="D42" s="235"/>
      <c r="E42" s="108" t="s">
        <v>172</v>
      </c>
    </row>
    <row r="43" spans="1:5" ht="18.75">
      <c r="A43" s="180"/>
      <c r="B43" s="33"/>
      <c r="C43" s="108"/>
      <c r="D43" s="235"/>
      <c r="E43" s="108" t="s">
        <v>283</v>
      </c>
    </row>
    <row r="44" spans="1:5" ht="18.75">
      <c r="A44" s="180"/>
      <c r="B44" s="33"/>
      <c r="C44" s="108"/>
      <c r="D44" s="235"/>
      <c r="E44" s="108" t="s">
        <v>234</v>
      </c>
    </row>
    <row r="45" spans="1:5" ht="18.75">
      <c r="A45" s="180"/>
      <c r="B45" s="33"/>
      <c r="C45" s="108"/>
      <c r="D45" s="235"/>
      <c r="E45" s="108" t="s">
        <v>172</v>
      </c>
    </row>
    <row r="46" spans="1:5" ht="18.75">
      <c r="A46" s="180"/>
      <c r="B46" s="33" t="s">
        <v>236</v>
      </c>
      <c r="C46" s="108"/>
      <c r="D46" s="235"/>
      <c r="E46" s="108" t="s">
        <v>158</v>
      </c>
    </row>
    <row r="47" spans="1:5" ht="18.75">
      <c r="A47" s="180"/>
      <c r="B47" s="33"/>
      <c r="C47" s="108"/>
      <c r="D47" s="235"/>
      <c r="E47" s="108" t="s">
        <v>159</v>
      </c>
    </row>
    <row r="48" spans="1:5" ht="18.75">
      <c r="A48" s="180"/>
      <c r="B48" s="33"/>
      <c r="C48" s="108"/>
      <c r="D48" s="235"/>
      <c r="E48" s="108" t="s">
        <v>172</v>
      </c>
    </row>
    <row r="49" spans="1:5" ht="18.75">
      <c r="A49" s="180"/>
      <c r="B49" s="33" t="s">
        <v>237</v>
      </c>
      <c r="C49" s="108"/>
      <c r="D49" s="235"/>
      <c r="E49" s="108" t="s">
        <v>160</v>
      </c>
    </row>
    <row r="50" spans="1:5" ht="18.75">
      <c r="A50" s="208"/>
      <c r="B50" s="254" t="s">
        <v>130</v>
      </c>
      <c r="C50" s="109"/>
      <c r="D50" s="236"/>
      <c r="E50" s="109" t="s">
        <v>173</v>
      </c>
    </row>
    <row r="51" spans="1:5" ht="18.75">
      <c r="A51" s="179" t="s">
        <v>136</v>
      </c>
      <c r="B51" s="215" t="s">
        <v>68</v>
      </c>
      <c r="C51" s="216"/>
      <c r="D51" s="237">
        <f>SUM(D53:D72)</f>
        <v>0</v>
      </c>
      <c r="E51" s="209"/>
    </row>
    <row r="52" spans="1:5" s="212" customFormat="1" ht="18.75">
      <c r="A52" s="175"/>
      <c r="B52" s="217"/>
      <c r="C52" s="218"/>
      <c r="D52" s="233"/>
      <c r="E52" s="140" t="s">
        <v>178</v>
      </c>
    </row>
    <row r="53" spans="1:5" ht="18.75">
      <c r="A53" s="180"/>
      <c r="B53" s="33" t="s">
        <v>111</v>
      </c>
      <c r="C53" s="108"/>
      <c r="D53" s="235"/>
      <c r="E53" s="108" t="s">
        <v>161</v>
      </c>
    </row>
    <row r="54" spans="1:5" ht="18.75">
      <c r="A54" s="180"/>
      <c r="B54" s="33"/>
      <c r="C54" s="108"/>
      <c r="D54" s="235"/>
      <c r="E54" s="108" t="s">
        <v>174</v>
      </c>
    </row>
    <row r="55" spans="1:5" ht="18.75">
      <c r="A55" s="180"/>
      <c r="B55" s="33" t="s">
        <v>112</v>
      </c>
      <c r="C55" s="108"/>
      <c r="D55" s="235"/>
      <c r="E55" s="108" t="s">
        <v>162</v>
      </c>
    </row>
    <row r="56" spans="1:5" ht="18.75">
      <c r="A56" s="180"/>
      <c r="B56" s="33"/>
      <c r="C56" s="108"/>
      <c r="D56" s="235"/>
      <c r="E56" s="108" t="s">
        <v>175</v>
      </c>
    </row>
    <row r="57" spans="1:5" ht="18.75">
      <c r="A57" s="180"/>
      <c r="B57" s="33"/>
      <c r="C57" s="108"/>
      <c r="D57" s="235"/>
      <c r="E57" s="108" t="s">
        <v>163</v>
      </c>
    </row>
    <row r="58" spans="1:5" ht="18.75">
      <c r="A58" s="181"/>
      <c r="B58" s="33"/>
      <c r="C58" s="108"/>
      <c r="D58" s="235"/>
      <c r="E58" s="108" t="s">
        <v>175</v>
      </c>
    </row>
    <row r="59" spans="1:5" ht="18.75">
      <c r="A59" s="181"/>
      <c r="B59" s="33" t="s">
        <v>284</v>
      </c>
      <c r="C59" s="108"/>
      <c r="D59" s="235"/>
      <c r="E59" s="108" t="s">
        <v>288</v>
      </c>
    </row>
    <row r="60" spans="1:5" ht="18.75">
      <c r="A60" s="181"/>
      <c r="B60" s="33"/>
      <c r="C60" s="108"/>
      <c r="D60" s="235"/>
      <c r="E60" s="108" t="s">
        <v>285</v>
      </c>
    </row>
    <row r="61" spans="1:5" ht="18.75">
      <c r="A61" s="181"/>
      <c r="B61" s="33" t="s">
        <v>286</v>
      </c>
      <c r="C61" s="108"/>
      <c r="D61" s="235"/>
      <c r="E61" s="108" t="s">
        <v>287</v>
      </c>
    </row>
    <row r="62" spans="1:5" ht="18.75">
      <c r="A62" s="181"/>
      <c r="B62" s="33" t="s">
        <v>289</v>
      </c>
      <c r="C62" s="108"/>
      <c r="D62" s="235"/>
      <c r="E62" s="108" t="s">
        <v>290</v>
      </c>
    </row>
    <row r="63" spans="1:5" ht="18.75">
      <c r="A63" s="181"/>
      <c r="B63" s="33" t="s">
        <v>291</v>
      </c>
      <c r="C63" s="108"/>
      <c r="D63" s="235"/>
      <c r="E63" s="108" t="s">
        <v>179</v>
      </c>
    </row>
    <row r="64" spans="1:5" ht="18.75">
      <c r="A64" s="180"/>
      <c r="B64" s="33" t="s">
        <v>292</v>
      </c>
      <c r="C64" s="108"/>
      <c r="D64" s="235"/>
      <c r="E64" s="108" t="s">
        <v>164</v>
      </c>
    </row>
    <row r="65" spans="1:5" ht="18.75">
      <c r="A65" s="180"/>
      <c r="B65" s="33"/>
      <c r="C65" s="108"/>
      <c r="D65" s="235"/>
      <c r="E65" s="108" t="s">
        <v>172</v>
      </c>
    </row>
    <row r="66" spans="1:5" ht="18.75">
      <c r="A66" s="180"/>
      <c r="B66" s="33"/>
      <c r="C66" s="108"/>
      <c r="D66" s="235"/>
      <c r="E66" s="108" t="s">
        <v>165</v>
      </c>
    </row>
    <row r="67" spans="1:5" ht="18.75">
      <c r="A67" s="180"/>
      <c r="B67" s="33"/>
      <c r="C67" s="108"/>
      <c r="D67" s="235"/>
      <c r="E67" s="108" t="s">
        <v>172</v>
      </c>
    </row>
    <row r="68" spans="1:5" ht="18.75">
      <c r="A68" s="181"/>
      <c r="B68" s="33"/>
      <c r="C68" s="108"/>
      <c r="D68" s="235"/>
      <c r="E68" s="108" t="s">
        <v>166</v>
      </c>
    </row>
    <row r="69" spans="1:5" ht="18.75">
      <c r="A69" s="181"/>
      <c r="B69" s="33"/>
      <c r="C69" s="108"/>
      <c r="D69" s="235"/>
      <c r="E69" s="108" t="s">
        <v>172</v>
      </c>
    </row>
    <row r="70" spans="1:5" ht="18.75">
      <c r="A70" s="180"/>
      <c r="B70" s="93" t="s">
        <v>293</v>
      </c>
      <c r="C70" s="115"/>
      <c r="D70" s="234"/>
      <c r="E70" s="115" t="s">
        <v>167</v>
      </c>
    </row>
    <row r="71" spans="1:5" ht="18.75">
      <c r="A71" s="180"/>
      <c r="B71" s="93"/>
      <c r="C71" s="115"/>
      <c r="D71" s="234"/>
      <c r="E71" s="115" t="s">
        <v>172</v>
      </c>
    </row>
    <row r="72" spans="1:5" ht="18.75">
      <c r="A72" s="181"/>
      <c r="B72" s="33" t="s">
        <v>294</v>
      </c>
      <c r="C72" s="108"/>
      <c r="D72" s="235"/>
      <c r="E72" s="108" t="s">
        <v>168</v>
      </c>
    </row>
    <row r="73" spans="1:5" ht="18.75">
      <c r="A73" s="182" t="s">
        <v>137</v>
      </c>
      <c r="B73" s="169" t="s">
        <v>69</v>
      </c>
      <c r="C73" s="140"/>
      <c r="D73" s="238">
        <f>SUM(D75:D85)</f>
        <v>0</v>
      </c>
      <c r="E73" s="140"/>
    </row>
    <row r="74" spans="1:5" s="212" customFormat="1" ht="18.75">
      <c r="A74" s="175"/>
      <c r="B74" s="217"/>
      <c r="C74" s="218"/>
      <c r="D74" s="233"/>
      <c r="E74" s="140" t="s">
        <v>178</v>
      </c>
    </row>
    <row r="75" spans="1:5" ht="18.75">
      <c r="A75" s="180"/>
      <c r="B75" s="33" t="s">
        <v>113</v>
      </c>
      <c r="C75" s="116"/>
      <c r="D75" s="235"/>
      <c r="E75" s="108" t="s">
        <v>214</v>
      </c>
    </row>
    <row r="76" spans="1:5" ht="18.75">
      <c r="A76" s="180"/>
      <c r="B76" s="33" t="s">
        <v>125</v>
      </c>
      <c r="C76" s="108"/>
      <c r="D76" s="235"/>
      <c r="E76" s="108" t="s">
        <v>208</v>
      </c>
    </row>
    <row r="77" spans="1:5" ht="18.75">
      <c r="A77" s="180"/>
      <c r="B77" s="87" t="s">
        <v>123</v>
      </c>
      <c r="C77" s="117"/>
      <c r="D77" s="239"/>
      <c r="E77" s="108" t="s">
        <v>215</v>
      </c>
    </row>
    <row r="78" spans="1:5" ht="18.75">
      <c r="A78" s="180"/>
      <c r="B78" s="87" t="s">
        <v>124</v>
      </c>
      <c r="C78" s="117"/>
      <c r="D78" s="239"/>
      <c r="E78" s="108" t="s">
        <v>216</v>
      </c>
    </row>
    <row r="79" spans="1:5" ht="18.75">
      <c r="A79" s="180"/>
      <c r="B79" s="87" t="s">
        <v>238</v>
      </c>
      <c r="C79" s="117"/>
      <c r="D79" s="239"/>
      <c r="E79" s="108" t="s">
        <v>217</v>
      </c>
    </row>
    <row r="80" spans="1:5" ht="18.75">
      <c r="A80" s="181"/>
      <c r="B80" s="33" t="s">
        <v>239</v>
      </c>
      <c r="C80" s="108"/>
      <c r="D80" s="235"/>
      <c r="E80" s="108" t="s">
        <v>218</v>
      </c>
    </row>
    <row r="81" spans="1:5" ht="18.75">
      <c r="A81" s="181"/>
      <c r="B81" s="33" t="s">
        <v>240</v>
      </c>
      <c r="C81" s="108"/>
      <c r="D81" s="235"/>
      <c r="E81" s="108" t="s">
        <v>219</v>
      </c>
    </row>
    <row r="82" spans="1:5" ht="18.75">
      <c r="A82" s="180"/>
      <c r="B82" s="87" t="s">
        <v>241</v>
      </c>
      <c r="C82" s="117"/>
      <c r="D82" s="239"/>
      <c r="E82" s="108" t="s">
        <v>220</v>
      </c>
    </row>
    <row r="83" spans="1:5" ht="18.75">
      <c r="A83" s="180"/>
      <c r="B83" s="87" t="s">
        <v>242</v>
      </c>
      <c r="C83" s="117"/>
      <c r="D83" s="239"/>
      <c r="E83" s="108" t="s">
        <v>221</v>
      </c>
    </row>
    <row r="84" spans="1:5" ht="18.75">
      <c r="A84" s="180"/>
      <c r="B84" s="87" t="s">
        <v>243</v>
      </c>
      <c r="C84" s="117"/>
      <c r="D84" s="239"/>
      <c r="E84" s="108" t="s">
        <v>222</v>
      </c>
    </row>
    <row r="85" spans="1:5" ht="18.75">
      <c r="A85" s="180"/>
      <c r="B85" s="87" t="s">
        <v>244</v>
      </c>
      <c r="C85" s="117"/>
      <c r="D85" s="239"/>
      <c r="E85" s="108" t="s">
        <v>209</v>
      </c>
    </row>
    <row r="86" spans="1:5" ht="18.75">
      <c r="A86" s="184">
        <v>2.2</v>
      </c>
      <c r="B86" s="110" t="s">
        <v>12</v>
      </c>
      <c r="C86" s="118"/>
      <c r="D86" s="226">
        <f>SUM(D88:D93)</f>
        <v>0</v>
      </c>
      <c r="E86" s="112"/>
    </row>
    <row r="87" spans="1:5" s="212" customFormat="1" ht="18.75">
      <c r="A87" s="186"/>
      <c r="B87" s="213"/>
      <c r="C87" s="214"/>
      <c r="D87" s="227"/>
      <c r="E87" s="172" t="s">
        <v>178</v>
      </c>
    </row>
    <row r="88" spans="1:5" ht="18.75">
      <c r="A88" s="181"/>
      <c r="B88" s="33" t="s">
        <v>114</v>
      </c>
      <c r="C88" s="108"/>
      <c r="D88" s="235"/>
      <c r="E88" s="108" t="s">
        <v>210</v>
      </c>
    </row>
    <row r="89" spans="1:5" ht="18.75">
      <c r="A89" s="181"/>
      <c r="B89" s="108" t="s">
        <v>115</v>
      </c>
      <c r="C89" s="108"/>
      <c r="D89" s="235"/>
      <c r="E89" s="108" t="s">
        <v>211</v>
      </c>
    </row>
    <row r="90" spans="1:5" ht="18.75">
      <c r="A90" s="181"/>
      <c r="B90" s="108" t="s">
        <v>118</v>
      </c>
      <c r="C90" s="108"/>
      <c r="D90" s="235"/>
      <c r="E90" s="108" t="s">
        <v>169</v>
      </c>
    </row>
    <row r="91" spans="1:5" ht="18.75">
      <c r="A91" s="181"/>
      <c r="B91" s="108"/>
      <c r="C91" s="108"/>
      <c r="D91" s="235"/>
      <c r="E91" s="108" t="s">
        <v>212</v>
      </c>
    </row>
    <row r="92" spans="1:5" ht="18.75">
      <c r="A92" s="181"/>
      <c r="B92" s="108" t="s">
        <v>116</v>
      </c>
      <c r="C92" s="108"/>
      <c r="D92" s="235"/>
      <c r="E92" s="108" t="s">
        <v>176</v>
      </c>
    </row>
    <row r="93" spans="1:5" ht="18.75">
      <c r="A93" s="183"/>
      <c r="B93" s="109" t="s">
        <v>117</v>
      </c>
      <c r="C93" s="109"/>
      <c r="D93" s="236"/>
      <c r="E93" s="119" t="s">
        <v>177</v>
      </c>
    </row>
    <row r="94" spans="1:5" ht="18.75">
      <c r="A94" s="185">
        <v>3</v>
      </c>
      <c r="B94" s="120" t="s">
        <v>34</v>
      </c>
      <c r="C94" s="121"/>
      <c r="D94" s="91">
        <f>SUM(D95+D103)</f>
        <v>0</v>
      </c>
      <c r="E94" s="122"/>
    </row>
    <row r="95" spans="1:5" s="94" customFormat="1" ht="18.75">
      <c r="A95" s="185">
        <v>3.1</v>
      </c>
      <c r="B95" s="120" t="s">
        <v>70</v>
      </c>
      <c r="C95" s="124"/>
      <c r="D95" s="226">
        <f>SUM(D97:D100)</f>
        <v>0</v>
      </c>
      <c r="E95" s="118"/>
    </row>
    <row r="96" spans="1:5" s="212" customFormat="1" ht="18.75">
      <c r="A96" s="175"/>
      <c r="B96" s="213"/>
      <c r="C96" s="214"/>
      <c r="D96" s="227"/>
      <c r="E96" s="172" t="s">
        <v>178</v>
      </c>
    </row>
    <row r="97" spans="1:5" ht="18.75">
      <c r="A97" s="176"/>
      <c r="B97" s="255" t="s">
        <v>245</v>
      </c>
      <c r="C97" s="123"/>
      <c r="D97" s="235"/>
      <c r="E97" s="256" t="s">
        <v>247</v>
      </c>
    </row>
    <row r="98" spans="1:5" ht="18.75">
      <c r="A98" s="176"/>
      <c r="B98" s="255" t="s">
        <v>246</v>
      </c>
      <c r="C98" s="123"/>
      <c r="D98" s="235"/>
      <c r="E98" s="256" t="s">
        <v>248</v>
      </c>
    </row>
    <row r="99" spans="1:5" ht="18.75">
      <c r="A99" s="176"/>
      <c r="B99" s="255"/>
      <c r="C99" s="123"/>
      <c r="D99" s="235"/>
      <c r="E99" s="256" t="s">
        <v>223</v>
      </c>
    </row>
    <row r="100" spans="1:5" ht="18.75">
      <c r="A100" s="176"/>
      <c r="B100" s="255" t="s">
        <v>245</v>
      </c>
      <c r="C100" s="123"/>
      <c r="D100" s="235"/>
      <c r="E100" s="256" t="s">
        <v>247</v>
      </c>
    </row>
    <row r="101" spans="1:5" ht="18.75">
      <c r="A101" s="176"/>
      <c r="B101" s="255" t="s">
        <v>246</v>
      </c>
      <c r="C101" s="123"/>
      <c r="D101" s="235"/>
      <c r="E101" s="256" t="s">
        <v>248</v>
      </c>
    </row>
    <row r="102" spans="1:5" ht="18.75">
      <c r="A102" s="176"/>
      <c r="B102" s="211"/>
      <c r="C102" s="210"/>
      <c r="D102" s="236"/>
      <c r="E102" s="119" t="s">
        <v>223</v>
      </c>
    </row>
    <row r="103" spans="1:5" s="94" customFormat="1" ht="18.75">
      <c r="A103" s="185">
        <v>3.2</v>
      </c>
      <c r="B103" s="120" t="s">
        <v>71</v>
      </c>
      <c r="C103" s="124"/>
      <c r="D103" s="226">
        <f>SUM(D105:D106)</f>
        <v>0</v>
      </c>
      <c r="E103" s="118"/>
    </row>
    <row r="104" spans="1:5" s="212" customFormat="1" ht="18.75">
      <c r="A104" s="175"/>
      <c r="B104" s="213"/>
      <c r="C104" s="214"/>
      <c r="D104" s="227"/>
      <c r="E104" s="172" t="s">
        <v>178</v>
      </c>
    </row>
    <row r="105" spans="1:5" ht="18.75">
      <c r="A105" s="176"/>
      <c r="B105" s="192" t="s">
        <v>129</v>
      </c>
      <c r="C105" s="193"/>
      <c r="D105" s="234"/>
      <c r="E105" s="194"/>
    </row>
    <row r="106" spans="1:5" ht="18.75">
      <c r="A106" s="177"/>
      <c r="B106" s="211" t="s">
        <v>170</v>
      </c>
      <c r="C106" s="210"/>
      <c r="D106" s="236"/>
      <c r="E106" s="119"/>
    </row>
    <row r="107" spans="1:5" ht="18.75">
      <c r="A107" s="186">
        <v>4</v>
      </c>
      <c r="B107" s="120" t="s">
        <v>40</v>
      </c>
      <c r="C107" s="124"/>
      <c r="D107" s="91">
        <f>SUM(D108)</f>
        <v>0</v>
      </c>
      <c r="E107" s="112"/>
    </row>
    <row r="108" spans="1:5" s="94" customFormat="1" ht="18.75">
      <c r="A108" s="205">
        <v>4.1</v>
      </c>
      <c r="B108" s="118" t="s">
        <v>249</v>
      </c>
      <c r="C108" s="124"/>
      <c r="D108" s="226">
        <f>SUM(D111:D113)</f>
        <v>0</v>
      </c>
      <c r="E108" s="118"/>
    </row>
    <row r="109" spans="1:5" s="212" customFormat="1" ht="18.75">
      <c r="A109" s="291"/>
      <c r="B109" s="170" t="s">
        <v>20</v>
      </c>
      <c r="C109" s="214"/>
      <c r="D109" s="227"/>
      <c r="E109" s="172" t="s">
        <v>178</v>
      </c>
    </row>
    <row r="110" spans="1:5" s="212" customFormat="1" ht="18.75">
      <c r="A110" s="292"/>
      <c r="B110" s="33" t="s">
        <v>67</v>
      </c>
      <c r="C110" s="218"/>
      <c r="D110" s="233"/>
      <c r="E110" s="140"/>
    </row>
    <row r="111" spans="1:5" ht="18.75">
      <c r="A111" s="292"/>
      <c r="B111" s="33" t="s">
        <v>68</v>
      </c>
      <c r="C111" s="123"/>
      <c r="D111" s="235"/>
      <c r="E111" s="108"/>
    </row>
    <row r="112" spans="1:5" ht="18.75">
      <c r="A112" s="292"/>
      <c r="B112" s="33" t="s">
        <v>69</v>
      </c>
      <c r="C112" s="123"/>
      <c r="D112" s="235"/>
      <c r="E112" s="108"/>
    </row>
    <row r="113" spans="1:5" ht="18.75">
      <c r="A113" s="293"/>
      <c r="B113" s="254"/>
      <c r="C113" s="210"/>
      <c r="D113" s="236"/>
      <c r="E113" s="109"/>
    </row>
    <row r="114" spans="1:5" s="27" customFormat="1" ht="18.75">
      <c r="A114" s="185">
        <v>5</v>
      </c>
      <c r="B114" s="120" t="s">
        <v>32</v>
      </c>
      <c r="C114" s="125"/>
      <c r="D114" s="91">
        <f>SUM(D115)</f>
        <v>0</v>
      </c>
      <c r="E114" s="122"/>
    </row>
    <row r="115" spans="1:5" s="94" customFormat="1" ht="18.75">
      <c r="A115" s="205">
        <v>5.1</v>
      </c>
      <c r="B115" s="118" t="s">
        <v>250</v>
      </c>
      <c r="C115" s="118"/>
      <c r="D115" s="226">
        <f>SUM(D116:D118)</f>
        <v>0</v>
      </c>
      <c r="E115" s="118"/>
    </row>
    <row r="116" spans="1:5" s="212" customFormat="1" ht="18.75">
      <c r="A116" s="186"/>
      <c r="B116" s="170" t="s">
        <v>20</v>
      </c>
      <c r="C116" s="214"/>
      <c r="D116" s="227"/>
      <c r="E116" s="172" t="s">
        <v>178</v>
      </c>
    </row>
    <row r="117" spans="1:5" ht="18.75">
      <c r="A117" s="181"/>
      <c r="B117" s="33" t="s">
        <v>67</v>
      </c>
      <c r="C117" s="108"/>
      <c r="D117" s="235"/>
      <c r="E117" s="108"/>
    </row>
    <row r="118" spans="1:5" ht="18.75">
      <c r="A118" s="181"/>
      <c r="B118" s="33" t="s">
        <v>68</v>
      </c>
      <c r="C118" s="108"/>
      <c r="D118" s="235"/>
      <c r="E118" s="108"/>
    </row>
    <row r="119" spans="1:5" ht="18.75">
      <c r="A119" s="181"/>
      <c r="B119" s="87" t="s">
        <v>69</v>
      </c>
      <c r="C119" s="117"/>
      <c r="D119" s="239"/>
      <c r="E119" s="117"/>
    </row>
    <row r="120" spans="1:5" ht="18.75">
      <c r="A120" s="183"/>
      <c r="B120" s="254"/>
      <c r="C120" s="109"/>
      <c r="D120" s="236"/>
      <c r="E120" s="109"/>
    </row>
    <row r="121" ht="6" customHeight="1"/>
    <row r="122" ht="18.75">
      <c r="A122" s="126" t="s">
        <v>41</v>
      </c>
    </row>
    <row r="123" s="173" customFormat="1" ht="15.75">
      <c r="B123" s="173" t="s">
        <v>42</v>
      </c>
    </row>
    <row r="124" s="173" customFormat="1" ht="15.75">
      <c r="B124" s="173" t="s">
        <v>43</v>
      </c>
    </row>
  </sheetData>
  <sheetProtection/>
  <mergeCells count="3">
    <mergeCell ref="A5:E5"/>
    <mergeCell ref="A4:B4"/>
    <mergeCell ref="C4:E4"/>
  </mergeCells>
  <printOptions horizontalCentered="1"/>
  <pageMargins left="0.3937007874015748" right="0" top="0.71" bottom="0.3937007874015748" header="0.69" footer="0.38"/>
  <pageSetup firstPageNumber="22" useFirstPageNumber="1" horizontalDpi="600" verticalDpi="600" orientation="portrait" paperSize="9" scale="85" r:id="rId1"/>
  <rowBreaks count="2" manualBreakCount="2">
    <brk id="50" max="4" man="1"/>
    <brk id="9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28"/>
  <sheetViews>
    <sheetView view="pageBreakPreview" zoomScale="60" zoomScalePageLayoutView="0" workbookViewId="0" topLeftCell="A1">
      <selection activeCell="H32" sqref="H32"/>
    </sheetView>
  </sheetViews>
  <sheetFormatPr defaultColWidth="9.140625" defaultRowHeight="21.75"/>
  <cols>
    <col min="1" max="1" width="6.8515625" style="2" customWidth="1"/>
    <col min="2" max="2" width="9.8515625" style="2" customWidth="1"/>
    <col min="3" max="3" width="44.7109375" style="2" customWidth="1"/>
    <col min="4" max="4" width="9.57421875" style="2" bestFit="1" customWidth="1"/>
    <col min="5" max="5" width="10.00390625" style="2" bestFit="1" customWidth="1"/>
    <col min="6" max="6" width="8.7109375" style="2" bestFit="1" customWidth="1"/>
    <col min="7" max="7" width="9.57421875" style="2" bestFit="1" customWidth="1"/>
    <col min="8" max="8" width="10.00390625" style="2" bestFit="1" customWidth="1"/>
    <col min="9" max="9" width="10.00390625" style="2" customWidth="1"/>
    <col min="10" max="10" width="9.57421875" style="2" bestFit="1" customWidth="1"/>
    <col min="11" max="11" width="12.7109375" style="2" customWidth="1"/>
    <col min="12" max="12" width="13.421875" style="2" customWidth="1"/>
    <col min="13" max="13" width="23.00390625" style="2" customWidth="1"/>
    <col min="14" max="16384" width="9.140625" style="2" customWidth="1"/>
  </cols>
  <sheetData>
    <row r="1" spans="1:13" ht="18.75">
      <c r="A1" s="127"/>
      <c r="B1" s="127"/>
      <c r="C1" s="127"/>
      <c r="D1" s="128" t="s">
        <v>204</v>
      </c>
      <c r="E1" s="128"/>
      <c r="F1" s="128"/>
      <c r="G1" s="128"/>
      <c r="H1" s="128"/>
      <c r="I1" s="128"/>
      <c r="J1" s="128"/>
      <c r="M1" s="129" t="s">
        <v>44</v>
      </c>
    </row>
    <row r="2" spans="1:13" ht="18.75">
      <c r="A2" s="94" t="s">
        <v>61</v>
      </c>
      <c r="B2" s="94"/>
      <c r="C2" s="94"/>
      <c r="D2" s="94"/>
      <c r="F2" s="128" t="s">
        <v>270</v>
      </c>
      <c r="G2" s="128"/>
      <c r="K2" s="129"/>
      <c r="L2" s="246" t="s">
        <v>205</v>
      </c>
      <c r="M2" s="248" t="s">
        <v>206</v>
      </c>
    </row>
    <row r="3" spans="1:13" ht="18.75">
      <c r="A3" s="94" t="s">
        <v>75</v>
      </c>
      <c r="B3" s="94"/>
      <c r="C3" s="94"/>
      <c r="D3" s="94"/>
      <c r="K3" s="129"/>
      <c r="L3" s="248" t="s">
        <v>197</v>
      </c>
      <c r="M3" s="248" t="s">
        <v>251</v>
      </c>
    </row>
    <row r="4" spans="1:13" ht="18.75">
      <c r="A4" s="94" t="s">
        <v>119</v>
      </c>
      <c r="B4" s="94"/>
      <c r="C4" s="94"/>
      <c r="D4" s="94"/>
      <c r="K4" s="129"/>
      <c r="M4" s="130"/>
    </row>
    <row r="5" spans="1:13" ht="18.75">
      <c r="A5" s="94"/>
      <c r="B5" s="94"/>
      <c r="C5" s="94"/>
      <c r="D5" s="94"/>
      <c r="K5" s="129"/>
      <c r="M5" s="131" t="s">
        <v>14</v>
      </c>
    </row>
    <row r="6" spans="1:13" ht="18.75">
      <c r="A6" s="330" t="s">
        <v>45</v>
      </c>
      <c r="B6" s="334" t="s">
        <v>81</v>
      </c>
      <c r="C6" s="330" t="s">
        <v>46</v>
      </c>
      <c r="D6" s="301" t="s">
        <v>271</v>
      </c>
      <c r="E6" s="332"/>
      <c r="F6" s="302"/>
      <c r="G6" s="301" t="s">
        <v>252</v>
      </c>
      <c r="H6" s="332"/>
      <c r="I6" s="332"/>
      <c r="J6" s="302"/>
      <c r="K6" s="335" t="s">
        <v>60</v>
      </c>
      <c r="L6" s="336"/>
      <c r="M6" s="337"/>
    </row>
    <row r="7" spans="1:13" s="191" customFormat="1" ht="37.5">
      <c r="A7" s="331"/>
      <c r="B7" s="331"/>
      <c r="C7" s="331"/>
      <c r="D7" s="188" t="s">
        <v>47</v>
      </c>
      <c r="E7" s="188" t="s">
        <v>48</v>
      </c>
      <c r="F7" s="188" t="s">
        <v>49</v>
      </c>
      <c r="G7" s="188" t="s">
        <v>47</v>
      </c>
      <c r="H7" s="189" t="s">
        <v>48</v>
      </c>
      <c r="I7" s="190" t="s">
        <v>151</v>
      </c>
      <c r="J7" s="188" t="s">
        <v>49</v>
      </c>
      <c r="K7" s="338"/>
      <c r="L7" s="339"/>
      <c r="M7" s="340"/>
    </row>
    <row r="8" spans="1:13" ht="18.75">
      <c r="A8" s="112"/>
      <c r="B8" s="112"/>
      <c r="C8" s="132" t="s">
        <v>22</v>
      </c>
      <c r="D8" s="91">
        <f>SUM(D9+D20)</f>
        <v>0</v>
      </c>
      <c r="E8" s="242">
        <f aca="true" t="shared" si="0" ref="E8:J8">SUM(E9+E20)</f>
        <v>0</v>
      </c>
      <c r="F8" s="242">
        <f t="shared" si="0"/>
        <v>0</v>
      </c>
      <c r="G8" s="242">
        <f t="shared" si="0"/>
        <v>0</v>
      </c>
      <c r="H8" s="242">
        <f t="shared" si="0"/>
        <v>0</v>
      </c>
      <c r="I8" s="242">
        <f t="shared" si="0"/>
        <v>0</v>
      </c>
      <c r="J8" s="242">
        <f t="shared" si="0"/>
        <v>0</v>
      </c>
      <c r="K8" s="341"/>
      <c r="L8" s="342"/>
      <c r="M8" s="343"/>
    </row>
    <row r="9" spans="1:13" s="94" customFormat="1" ht="18.75">
      <c r="A9" s="133">
        <v>1</v>
      </c>
      <c r="B9" s="133"/>
      <c r="C9" s="134" t="s">
        <v>199</v>
      </c>
      <c r="D9" s="241">
        <f>SUM(D10+D17)</f>
        <v>0</v>
      </c>
      <c r="E9" s="241">
        <f aca="true" t="shared" si="1" ref="E9:J9">SUM(E10+E17)</f>
        <v>0</v>
      </c>
      <c r="F9" s="241">
        <f t="shared" si="1"/>
        <v>0</v>
      </c>
      <c r="G9" s="241">
        <f t="shared" si="1"/>
        <v>0</v>
      </c>
      <c r="H9" s="241">
        <f t="shared" si="1"/>
        <v>0</v>
      </c>
      <c r="I9" s="241">
        <f t="shared" si="1"/>
        <v>0</v>
      </c>
      <c r="J9" s="241">
        <f t="shared" si="1"/>
        <v>0</v>
      </c>
      <c r="K9" s="344"/>
      <c r="L9" s="344"/>
      <c r="M9" s="344"/>
    </row>
    <row r="10" spans="1:13" ht="18.75">
      <c r="A10" s="135"/>
      <c r="B10" s="135"/>
      <c r="C10" s="136" t="s">
        <v>201</v>
      </c>
      <c r="D10" s="85">
        <f>SUM(D11:D16)</f>
        <v>0</v>
      </c>
      <c r="E10" s="243">
        <f aca="true" t="shared" si="2" ref="E10:J10">SUM(E11:E16)</f>
        <v>0</v>
      </c>
      <c r="F10" s="85">
        <f t="shared" si="2"/>
        <v>0</v>
      </c>
      <c r="G10" s="85">
        <f t="shared" si="2"/>
        <v>0</v>
      </c>
      <c r="H10" s="243">
        <f t="shared" si="2"/>
        <v>0</v>
      </c>
      <c r="I10" s="243">
        <f t="shared" si="2"/>
        <v>0</v>
      </c>
      <c r="J10" s="85">
        <f t="shared" si="2"/>
        <v>0</v>
      </c>
      <c r="K10" s="333"/>
      <c r="L10" s="333"/>
      <c r="M10" s="333"/>
    </row>
    <row r="11" spans="1:13" ht="18.75">
      <c r="A11" s="137"/>
      <c r="B11" s="137" t="s">
        <v>82</v>
      </c>
      <c r="C11" s="138" t="s">
        <v>202</v>
      </c>
      <c r="D11" s="85"/>
      <c r="E11" s="85"/>
      <c r="F11" s="85"/>
      <c r="G11" s="85"/>
      <c r="H11" s="85"/>
      <c r="I11" s="85"/>
      <c r="J11" s="85"/>
      <c r="K11" s="333"/>
      <c r="L11" s="333"/>
      <c r="M11" s="333"/>
    </row>
    <row r="12" spans="1:13" ht="18.75">
      <c r="A12" s="137"/>
      <c r="B12" s="137" t="s">
        <v>83</v>
      </c>
      <c r="C12" s="138" t="s">
        <v>202</v>
      </c>
      <c r="D12" s="85"/>
      <c r="E12" s="85"/>
      <c r="F12" s="85"/>
      <c r="G12" s="85"/>
      <c r="H12" s="85"/>
      <c r="I12" s="85"/>
      <c r="J12" s="85"/>
      <c r="K12" s="333"/>
      <c r="L12" s="333"/>
      <c r="M12" s="333"/>
    </row>
    <row r="13" spans="1:13" ht="18.75">
      <c r="A13" s="137"/>
      <c r="B13" s="137" t="s">
        <v>84</v>
      </c>
      <c r="C13" s="138" t="s">
        <v>202</v>
      </c>
      <c r="D13" s="85"/>
      <c r="E13" s="85"/>
      <c r="F13" s="85"/>
      <c r="G13" s="85"/>
      <c r="H13" s="85"/>
      <c r="I13" s="85"/>
      <c r="J13" s="85"/>
      <c r="K13" s="333"/>
      <c r="L13" s="333"/>
      <c r="M13" s="333"/>
    </row>
    <row r="14" spans="1:13" ht="18.75">
      <c r="A14" s="137"/>
      <c r="B14" s="137" t="s">
        <v>85</v>
      </c>
      <c r="C14" s="138" t="s">
        <v>202</v>
      </c>
      <c r="D14" s="85"/>
      <c r="E14" s="85"/>
      <c r="F14" s="85"/>
      <c r="G14" s="85"/>
      <c r="H14" s="85"/>
      <c r="I14" s="85"/>
      <c r="J14" s="85"/>
      <c r="K14" s="333"/>
      <c r="L14" s="333"/>
      <c r="M14" s="333"/>
    </row>
    <row r="15" spans="1:13" ht="18.75">
      <c r="A15" s="137"/>
      <c r="B15" s="137" t="s">
        <v>86</v>
      </c>
      <c r="C15" s="138" t="s">
        <v>202</v>
      </c>
      <c r="D15" s="85"/>
      <c r="E15" s="85"/>
      <c r="F15" s="85"/>
      <c r="G15" s="85"/>
      <c r="H15" s="85"/>
      <c r="I15" s="85"/>
      <c r="J15" s="85"/>
      <c r="K15" s="333"/>
      <c r="L15" s="333"/>
      <c r="M15" s="333"/>
    </row>
    <row r="16" spans="1:13" ht="18.75">
      <c r="A16" s="137"/>
      <c r="B16" s="137" t="s">
        <v>87</v>
      </c>
      <c r="C16" s="138" t="s">
        <v>202</v>
      </c>
      <c r="D16" s="85"/>
      <c r="E16" s="85"/>
      <c r="F16" s="85"/>
      <c r="G16" s="85"/>
      <c r="H16" s="85"/>
      <c r="I16" s="85"/>
      <c r="J16" s="85"/>
      <c r="K16" s="333"/>
      <c r="L16" s="333"/>
      <c r="M16" s="333"/>
    </row>
    <row r="17" spans="1:13" ht="18.75">
      <c r="A17" s="137"/>
      <c r="B17" s="137"/>
      <c r="C17" s="136" t="s">
        <v>203</v>
      </c>
      <c r="D17" s="85">
        <f>SUM(D18:D19)</f>
        <v>0</v>
      </c>
      <c r="E17" s="85">
        <f aca="true" t="shared" si="3" ref="E17:J17">SUM(E18:E19)</f>
        <v>0</v>
      </c>
      <c r="F17" s="85">
        <f t="shared" si="3"/>
        <v>0</v>
      </c>
      <c r="G17" s="85">
        <f t="shared" si="3"/>
        <v>0</v>
      </c>
      <c r="H17" s="85">
        <f t="shared" si="3"/>
        <v>0</v>
      </c>
      <c r="I17" s="85">
        <f t="shared" si="3"/>
        <v>0</v>
      </c>
      <c r="J17" s="85">
        <f t="shared" si="3"/>
        <v>0</v>
      </c>
      <c r="K17" s="333"/>
      <c r="L17" s="333"/>
      <c r="M17" s="333"/>
    </row>
    <row r="18" spans="1:13" ht="18.75">
      <c r="A18" s="137"/>
      <c r="B18" s="137" t="s">
        <v>89</v>
      </c>
      <c r="C18" s="138" t="s">
        <v>202</v>
      </c>
      <c r="D18" s="85"/>
      <c r="E18" s="85"/>
      <c r="F18" s="85"/>
      <c r="G18" s="85"/>
      <c r="H18" s="85"/>
      <c r="I18" s="85"/>
      <c r="J18" s="85"/>
      <c r="K18" s="347"/>
      <c r="L18" s="347"/>
      <c r="M18" s="347"/>
    </row>
    <row r="19" spans="1:13" ht="18.75">
      <c r="A19" s="137"/>
      <c r="B19" s="137" t="s">
        <v>90</v>
      </c>
      <c r="C19" s="138" t="s">
        <v>202</v>
      </c>
      <c r="D19" s="85"/>
      <c r="E19" s="85"/>
      <c r="F19" s="85"/>
      <c r="G19" s="85"/>
      <c r="H19" s="85"/>
      <c r="I19" s="85"/>
      <c r="J19" s="85"/>
      <c r="K19" s="333"/>
      <c r="L19" s="333"/>
      <c r="M19" s="333"/>
    </row>
    <row r="20" spans="1:13" s="94" customFormat="1" ht="18.75">
      <c r="A20" s="139">
        <v>2</v>
      </c>
      <c r="B20" s="139"/>
      <c r="C20" s="140" t="s">
        <v>200</v>
      </c>
      <c r="D20" s="238">
        <f>SUM(D21:D23)</f>
        <v>0</v>
      </c>
      <c r="E20" s="238">
        <f aca="true" t="shared" si="4" ref="E20:J20">SUM(E21:E23)</f>
        <v>0</v>
      </c>
      <c r="F20" s="238">
        <f t="shared" si="4"/>
        <v>0</v>
      </c>
      <c r="G20" s="238">
        <f t="shared" si="4"/>
        <v>0</v>
      </c>
      <c r="H20" s="238">
        <f t="shared" si="4"/>
        <v>0</v>
      </c>
      <c r="I20" s="238">
        <f t="shared" si="4"/>
        <v>0</v>
      </c>
      <c r="J20" s="238">
        <f t="shared" si="4"/>
        <v>0</v>
      </c>
      <c r="K20" s="346"/>
      <c r="L20" s="346"/>
      <c r="M20" s="346"/>
    </row>
    <row r="21" spans="1:13" ht="18.75">
      <c r="A21" s="137"/>
      <c r="B21" s="137" t="s">
        <v>88</v>
      </c>
      <c r="C21" s="138" t="s">
        <v>202</v>
      </c>
      <c r="D21" s="108"/>
      <c r="E21" s="108"/>
      <c r="F21" s="108"/>
      <c r="G21" s="108"/>
      <c r="H21" s="108"/>
      <c r="I21" s="108"/>
      <c r="J21" s="108"/>
      <c r="K21" s="333"/>
      <c r="L21" s="333"/>
      <c r="M21" s="333"/>
    </row>
    <row r="22" spans="1:13" ht="18.75">
      <c r="A22" s="137"/>
      <c r="B22" s="137" t="s">
        <v>91</v>
      </c>
      <c r="C22" s="138" t="s">
        <v>202</v>
      </c>
      <c r="D22" s="108"/>
      <c r="E22" s="108"/>
      <c r="F22" s="108"/>
      <c r="G22" s="108"/>
      <c r="H22" s="108"/>
      <c r="I22" s="108"/>
      <c r="J22" s="108"/>
      <c r="K22" s="333"/>
      <c r="L22" s="333"/>
      <c r="M22" s="333"/>
    </row>
    <row r="23" spans="1:13" ht="18.75">
      <c r="A23" s="137"/>
      <c r="B23" s="137" t="s">
        <v>92</v>
      </c>
      <c r="C23" s="138" t="s">
        <v>202</v>
      </c>
      <c r="D23" s="108"/>
      <c r="E23" s="108"/>
      <c r="F23" s="108"/>
      <c r="G23" s="108"/>
      <c r="H23" s="108"/>
      <c r="I23" s="108"/>
      <c r="J23" s="108"/>
      <c r="K23" s="333"/>
      <c r="L23" s="333"/>
      <c r="M23" s="333"/>
    </row>
    <row r="24" spans="1:13" ht="18.75">
      <c r="A24" s="109"/>
      <c r="B24" s="109"/>
      <c r="C24" s="141"/>
      <c r="D24" s="109"/>
      <c r="E24" s="109"/>
      <c r="F24" s="109"/>
      <c r="G24" s="109"/>
      <c r="H24" s="109"/>
      <c r="I24" s="109"/>
      <c r="J24" s="109"/>
      <c r="K24" s="345"/>
      <c r="L24" s="345"/>
      <c r="M24" s="345"/>
    </row>
    <row r="25" spans="1:13" ht="18.75">
      <c r="A25" s="378">
        <v>3</v>
      </c>
      <c r="B25" s="378" t="s">
        <v>82</v>
      </c>
      <c r="C25" s="112" t="s">
        <v>282</v>
      </c>
      <c r="D25" s="238">
        <f>SUM(D26:D28)</f>
        <v>0</v>
      </c>
      <c r="E25" s="238">
        <f aca="true" t="shared" si="5" ref="E25:J25">SUM(E26:E28)</f>
        <v>0</v>
      </c>
      <c r="F25" s="238">
        <f t="shared" si="5"/>
        <v>0</v>
      </c>
      <c r="G25" s="238">
        <f t="shared" si="5"/>
        <v>0</v>
      </c>
      <c r="H25" s="238">
        <f t="shared" si="5"/>
        <v>0</v>
      </c>
      <c r="I25" s="238">
        <f t="shared" si="5"/>
        <v>0</v>
      </c>
      <c r="J25" s="238">
        <f t="shared" si="5"/>
        <v>0</v>
      </c>
      <c r="K25" s="376"/>
      <c r="L25" s="377"/>
      <c r="M25" s="122"/>
    </row>
    <row r="26" spans="1:13" ht="18.75">
      <c r="A26" s="375"/>
      <c r="B26" s="378" t="s">
        <v>83</v>
      </c>
      <c r="C26" s="379" t="s">
        <v>202</v>
      </c>
      <c r="D26" s="112"/>
      <c r="E26" s="112"/>
      <c r="F26" s="112"/>
      <c r="G26" s="112"/>
      <c r="H26" s="112"/>
      <c r="I26" s="112"/>
      <c r="J26" s="376"/>
      <c r="K26" s="376"/>
      <c r="L26" s="377"/>
      <c r="M26" s="122"/>
    </row>
    <row r="27" spans="1:13" ht="18.75">
      <c r="A27" s="112"/>
      <c r="B27" s="378" t="s">
        <v>84</v>
      </c>
      <c r="C27" s="380" t="s">
        <v>202</v>
      </c>
      <c r="D27" s="112"/>
      <c r="E27" s="112"/>
      <c r="F27" s="112"/>
      <c r="G27" s="112"/>
      <c r="H27" s="112"/>
      <c r="I27" s="112"/>
      <c r="J27" s="376"/>
      <c r="K27" s="376"/>
      <c r="L27" s="377"/>
      <c r="M27" s="122"/>
    </row>
    <row r="28" spans="1:13" ht="18.75">
      <c r="A28" s="112"/>
      <c r="B28" s="378" t="s">
        <v>85</v>
      </c>
      <c r="C28" s="379" t="s">
        <v>202</v>
      </c>
      <c r="D28" s="112"/>
      <c r="E28" s="112"/>
      <c r="F28" s="112"/>
      <c r="G28" s="112"/>
      <c r="H28" s="112"/>
      <c r="I28" s="112"/>
      <c r="J28" s="376"/>
      <c r="K28" s="376"/>
      <c r="L28" s="377"/>
      <c r="M28" s="122"/>
    </row>
  </sheetData>
  <sheetProtection/>
  <mergeCells count="23">
    <mergeCell ref="K21:M21"/>
    <mergeCell ref="K24:M24"/>
    <mergeCell ref="C6:C7"/>
    <mergeCell ref="K20:M20"/>
    <mergeCell ref="K22:M22"/>
    <mergeCell ref="K23:M23"/>
    <mergeCell ref="K10:M10"/>
    <mergeCell ref="K11:M11"/>
    <mergeCell ref="K18:M18"/>
    <mergeCell ref="K17:M17"/>
    <mergeCell ref="K19:M19"/>
    <mergeCell ref="K8:M8"/>
    <mergeCell ref="K9:M9"/>
    <mergeCell ref="K16:M16"/>
    <mergeCell ref="K14:M14"/>
    <mergeCell ref="K15:M15"/>
    <mergeCell ref="A6:A7"/>
    <mergeCell ref="G6:J6"/>
    <mergeCell ref="D6:F6"/>
    <mergeCell ref="K13:M13"/>
    <mergeCell ref="K12:M12"/>
    <mergeCell ref="B6:B7"/>
    <mergeCell ref="K6:M7"/>
  </mergeCells>
  <printOptions horizontalCentered="1"/>
  <pageMargins left="0" right="0.3937007874015748" top="1.33" bottom="0.3937007874015748" header="0.5118110236220472" footer="0.5118110236220472"/>
  <pageSetup firstPageNumber="24" useFirstPageNumber="1" horizontalDpi="1200" verticalDpi="12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34"/>
  <sheetViews>
    <sheetView tabSelected="1" view="pageBreakPreview" zoomScaleNormal="85" zoomScaleSheetLayoutView="100" zoomScalePageLayoutView="0" workbookViewId="0" topLeftCell="A13">
      <selection activeCell="L23" sqref="L23"/>
    </sheetView>
  </sheetViews>
  <sheetFormatPr defaultColWidth="8.00390625" defaultRowHeight="21.75"/>
  <cols>
    <col min="1" max="1" width="5.140625" style="142" customWidth="1"/>
    <col min="2" max="2" width="37.00390625" style="142" customWidth="1"/>
    <col min="3" max="3" width="32.8515625" style="142" customWidth="1"/>
    <col min="4" max="4" width="6.28125" style="142" bestFit="1" customWidth="1"/>
    <col min="5" max="5" width="7.7109375" style="146" bestFit="1" customWidth="1"/>
    <col min="6" max="6" width="8.7109375" style="147" bestFit="1" customWidth="1"/>
    <col min="7" max="7" width="9.7109375" style="147" customWidth="1"/>
    <col min="8" max="8" width="5.7109375" style="147" bestFit="1" customWidth="1"/>
    <col min="9" max="9" width="6.28125" style="147" bestFit="1" customWidth="1"/>
    <col min="10" max="10" width="5.57421875" style="147" bestFit="1" customWidth="1"/>
    <col min="11" max="11" width="11.421875" style="142" customWidth="1"/>
    <col min="12" max="12" width="13.8515625" style="142" customWidth="1"/>
    <col min="13" max="13" width="23.140625" style="142" bestFit="1" customWidth="1"/>
    <col min="14" max="16384" width="8.00390625" style="142" customWidth="1"/>
  </cols>
  <sheetData>
    <row r="1" spans="1:13" ht="18.75">
      <c r="A1" s="349" t="s">
        <v>93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ht="18.75">
      <c r="A2" s="349" t="s">
        <v>272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143" t="s">
        <v>50</v>
      </c>
    </row>
    <row r="3" spans="1:13" ht="18.75">
      <c r="A3" s="94" t="s">
        <v>61</v>
      </c>
      <c r="B3" s="144"/>
      <c r="C3" s="145"/>
      <c r="D3" s="145"/>
      <c r="G3" s="148"/>
      <c r="H3" s="148"/>
      <c r="I3" s="148"/>
      <c r="J3" s="148"/>
      <c r="K3" s="149"/>
      <c r="L3" s="247" t="s">
        <v>205</v>
      </c>
      <c r="M3" s="248" t="s">
        <v>206</v>
      </c>
    </row>
    <row r="4" spans="1:13" ht="18.75">
      <c r="A4" s="94" t="s">
        <v>76</v>
      </c>
      <c r="B4" s="144"/>
      <c r="C4" s="145"/>
      <c r="D4" s="145"/>
      <c r="G4" s="148"/>
      <c r="H4" s="148"/>
      <c r="I4" s="148"/>
      <c r="J4" s="148"/>
      <c r="K4" s="149"/>
      <c r="L4" s="248" t="s">
        <v>197</v>
      </c>
      <c r="M4" s="248" t="s">
        <v>251</v>
      </c>
    </row>
    <row r="5" spans="1:13" ht="18.75">
      <c r="A5" s="94" t="s">
        <v>120</v>
      </c>
      <c r="B5" s="144"/>
      <c r="C5" s="145"/>
      <c r="D5" s="145"/>
      <c r="G5" s="148"/>
      <c r="H5" s="148"/>
      <c r="I5" s="148"/>
      <c r="J5" s="148"/>
      <c r="K5" s="149"/>
      <c r="M5" s="130"/>
    </row>
    <row r="6" spans="1:13" ht="13.5" customHeight="1">
      <c r="A6" s="94"/>
      <c r="B6" s="144"/>
      <c r="C6" s="145"/>
      <c r="D6" s="145"/>
      <c r="G6" s="148"/>
      <c r="H6" s="148"/>
      <c r="I6" s="148"/>
      <c r="J6" s="148"/>
      <c r="K6" s="149"/>
      <c r="L6" s="2"/>
      <c r="M6" s="201" t="s">
        <v>14</v>
      </c>
    </row>
    <row r="7" spans="1:13" ht="18.75">
      <c r="A7" s="197" t="s">
        <v>51</v>
      </c>
      <c r="B7" s="356" t="s">
        <v>52</v>
      </c>
      <c r="C7" s="197" t="s">
        <v>53</v>
      </c>
      <c r="D7" s="369" t="s">
        <v>54</v>
      </c>
      <c r="E7" s="370"/>
      <c r="F7" s="198" t="s">
        <v>55</v>
      </c>
      <c r="G7" s="358" t="s">
        <v>56</v>
      </c>
      <c r="H7" s="350" t="s">
        <v>62</v>
      </c>
      <c r="I7" s="351"/>
      <c r="J7" s="352"/>
      <c r="K7" s="360" t="s">
        <v>66</v>
      </c>
      <c r="L7" s="361"/>
      <c r="M7" s="362"/>
    </row>
    <row r="8" spans="1:13" ht="18.75">
      <c r="A8" s="199" t="s">
        <v>19</v>
      </c>
      <c r="B8" s="357"/>
      <c r="C8" s="199" t="s">
        <v>57</v>
      </c>
      <c r="D8" s="199" t="s">
        <v>58</v>
      </c>
      <c r="E8" s="199" t="s">
        <v>5</v>
      </c>
      <c r="F8" s="200" t="s">
        <v>59</v>
      </c>
      <c r="G8" s="359"/>
      <c r="H8" s="150" t="s">
        <v>63</v>
      </c>
      <c r="I8" s="150" t="s">
        <v>64</v>
      </c>
      <c r="J8" s="150" t="s">
        <v>65</v>
      </c>
      <c r="K8" s="363"/>
      <c r="L8" s="364"/>
      <c r="M8" s="365"/>
    </row>
    <row r="9" spans="1:13" s="144" customFormat="1" ht="18.75">
      <c r="A9" s="264">
        <v>1</v>
      </c>
      <c r="B9" s="265" t="s">
        <v>73</v>
      </c>
      <c r="C9" s="266"/>
      <c r="D9" s="267">
        <f>SUM(D10+D12+D14+D16+D18+D20+D22+D24)</f>
        <v>0</v>
      </c>
      <c r="E9" s="264"/>
      <c r="F9" s="268"/>
      <c r="G9" s="269">
        <f>SUM(G10+G12+G14+G16+G18+G20+G22+G24)</f>
        <v>0</v>
      </c>
      <c r="H9" s="270"/>
      <c r="I9" s="270"/>
      <c r="J9" s="270"/>
      <c r="K9" s="271"/>
      <c r="L9" s="272"/>
      <c r="M9" s="273"/>
    </row>
    <row r="10" spans="1:13" ht="18.75">
      <c r="A10" s="160"/>
      <c r="B10" s="257" t="s">
        <v>141</v>
      </c>
      <c r="C10" s="258"/>
      <c r="D10" s="259">
        <f>D11</f>
        <v>0</v>
      </c>
      <c r="E10" s="160"/>
      <c r="F10" s="160"/>
      <c r="G10" s="234">
        <f aca="true" t="shared" si="0" ref="G10:G31">SUM(D10*F10)</f>
        <v>0</v>
      </c>
      <c r="H10" s="260"/>
      <c r="I10" s="260"/>
      <c r="J10" s="260"/>
      <c r="K10" s="261"/>
      <c r="L10" s="262"/>
      <c r="M10" s="263"/>
    </row>
    <row r="11" spans="1:13" ht="18.75">
      <c r="A11" s="151"/>
      <c r="B11" s="158" t="s">
        <v>198</v>
      </c>
      <c r="C11" s="153"/>
      <c r="D11" s="244"/>
      <c r="E11" s="159"/>
      <c r="F11" s="159"/>
      <c r="G11" s="239">
        <f t="shared" si="0"/>
        <v>0</v>
      </c>
      <c r="H11" s="154"/>
      <c r="I11" s="154"/>
      <c r="J11" s="154"/>
      <c r="K11" s="155"/>
      <c r="L11" s="156"/>
      <c r="M11" s="157"/>
    </row>
    <row r="12" spans="1:13" ht="18.75">
      <c r="A12" s="151"/>
      <c r="B12" s="152" t="s">
        <v>143</v>
      </c>
      <c r="C12" s="153"/>
      <c r="D12" s="244">
        <f>D13</f>
        <v>0</v>
      </c>
      <c r="E12" s="151"/>
      <c r="F12" s="151"/>
      <c r="G12" s="235">
        <f t="shared" si="0"/>
        <v>0</v>
      </c>
      <c r="H12" s="154"/>
      <c r="I12" s="154"/>
      <c r="J12" s="154"/>
      <c r="K12" s="155"/>
      <c r="L12" s="156"/>
      <c r="M12" s="157"/>
    </row>
    <row r="13" spans="1:13" ht="18.75">
      <c r="A13" s="151"/>
      <c r="B13" s="158" t="s">
        <v>198</v>
      </c>
      <c r="C13" s="153"/>
      <c r="D13" s="244"/>
      <c r="E13" s="151"/>
      <c r="F13" s="151"/>
      <c r="G13" s="235">
        <f t="shared" si="0"/>
        <v>0</v>
      </c>
      <c r="H13" s="154"/>
      <c r="I13" s="154"/>
      <c r="J13" s="154"/>
      <c r="K13" s="155"/>
      <c r="L13" s="156"/>
      <c r="M13" s="157"/>
    </row>
    <row r="14" spans="1:13" ht="18.75">
      <c r="A14" s="151"/>
      <c r="B14" s="152" t="s">
        <v>142</v>
      </c>
      <c r="C14" s="153"/>
      <c r="D14" s="244">
        <f>D15</f>
        <v>0</v>
      </c>
      <c r="E14" s="151"/>
      <c r="F14" s="151"/>
      <c r="G14" s="235">
        <f t="shared" si="0"/>
        <v>0</v>
      </c>
      <c r="H14" s="154"/>
      <c r="I14" s="154"/>
      <c r="J14" s="154"/>
      <c r="K14" s="155"/>
      <c r="L14" s="156"/>
      <c r="M14" s="157"/>
    </row>
    <row r="15" spans="1:13" ht="18.75">
      <c r="A15" s="151"/>
      <c r="B15" s="158" t="s">
        <v>198</v>
      </c>
      <c r="C15" s="153"/>
      <c r="D15" s="244"/>
      <c r="E15" s="159"/>
      <c r="F15" s="159"/>
      <c r="G15" s="239">
        <f t="shared" si="0"/>
        <v>0</v>
      </c>
      <c r="H15" s="154"/>
      <c r="I15" s="154"/>
      <c r="J15" s="154"/>
      <c r="K15" s="155"/>
      <c r="L15" s="156"/>
      <c r="M15" s="157"/>
    </row>
    <row r="16" spans="1:13" ht="18.75">
      <c r="A16" s="151"/>
      <c r="B16" s="152" t="s">
        <v>144</v>
      </c>
      <c r="C16" s="153"/>
      <c r="D16" s="244">
        <f>D17</f>
        <v>0</v>
      </c>
      <c r="E16" s="151"/>
      <c r="F16" s="151"/>
      <c r="G16" s="235">
        <f t="shared" si="0"/>
        <v>0</v>
      </c>
      <c r="H16" s="154"/>
      <c r="I16" s="154"/>
      <c r="J16" s="154"/>
      <c r="K16" s="155"/>
      <c r="L16" s="156"/>
      <c r="M16" s="157"/>
    </row>
    <row r="17" spans="1:13" ht="18.75">
      <c r="A17" s="151"/>
      <c r="B17" s="158" t="s">
        <v>198</v>
      </c>
      <c r="C17" s="153"/>
      <c r="D17" s="244"/>
      <c r="E17" s="159"/>
      <c r="F17" s="159"/>
      <c r="G17" s="239">
        <f t="shared" si="0"/>
        <v>0</v>
      </c>
      <c r="H17" s="154"/>
      <c r="I17" s="154"/>
      <c r="J17" s="154"/>
      <c r="K17" s="155"/>
      <c r="L17" s="156"/>
      <c r="M17" s="157"/>
    </row>
    <row r="18" spans="1:13" ht="18.75">
      <c r="A18" s="151"/>
      <c r="B18" s="152" t="s">
        <v>145</v>
      </c>
      <c r="C18" s="153"/>
      <c r="D18" s="244">
        <f>D19</f>
        <v>0</v>
      </c>
      <c r="E18" s="151"/>
      <c r="F18" s="151"/>
      <c r="G18" s="235">
        <f t="shared" si="0"/>
        <v>0</v>
      </c>
      <c r="H18" s="154"/>
      <c r="I18" s="154"/>
      <c r="J18" s="154"/>
      <c r="K18" s="155"/>
      <c r="L18" s="156"/>
      <c r="M18" s="157"/>
    </row>
    <row r="19" spans="1:13" ht="18.75">
      <c r="A19" s="151"/>
      <c r="B19" s="158" t="s">
        <v>198</v>
      </c>
      <c r="C19" s="153"/>
      <c r="D19" s="244"/>
      <c r="E19" s="151"/>
      <c r="F19" s="151"/>
      <c r="G19" s="235">
        <f t="shared" si="0"/>
        <v>0</v>
      </c>
      <c r="H19" s="154"/>
      <c r="I19" s="154"/>
      <c r="J19" s="154"/>
      <c r="K19" s="155"/>
      <c r="L19" s="156"/>
      <c r="M19" s="157"/>
    </row>
    <row r="20" spans="1:13" ht="18.75">
      <c r="A20" s="151"/>
      <c r="B20" s="152" t="s">
        <v>146</v>
      </c>
      <c r="C20" s="153"/>
      <c r="D20" s="244">
        <f>D21</f>
        <v>0</v>
      </c>
      <c r="E20" s="151"/>
      <c r="F20" s="151"/>
      <c r="G20" s="235">
        <f t="shared" si="0"/>
        <v>0</v>
      </c>
      <c r="H20" s="154"/>
      <c r="I20" s="154"/>
      <c r="J20" s="154"/>
      <c r="K20" s="155"/>
      <c r="L20" s="156"/>
      <c r="M20" s="157"/>
    </row>
    <row r="21" spans="1:13" ht="18.75">
      <c r="A21" s="151"/>
      <c r="B21" s="158" t="s">
        <v>198</v>
      </c>
      <c r="C21" s="153"/>
      <c r="D21" s="244"/>
      <c r="E21" s="159"/>
      <c r="F21" s="159"/>
      <c r="G21" s="239">
        <f t="shared" si="0"/>
        <v>0</v>
      </c>
      <c r="H21" s="154"/>
      <c r="I21" s="154"/>
      <c r="J21" s="154"/>
      <c r="K21" s="155"/>
      <c r="L21" s="156"/>
      <c r="M21" s="157"/>
    </row>
    <row r="22" spans="1:13" ht="18.75">
      <c r="A22" s="151"/>
      <c r="B22" s="152" t="s">
        <v>147</v>
      </c>
      <c r="C22" s="153"/>
      <c r="D22" s="244">
        <f>D23</f>
        <v>0</v>
      </c>
      <c r="E22" s="151"/>
      <c r="F22" s="151"/>
      <c r="G22" s="235">
        <f t="shared" si="0"/>
        <v>0</v>
      </c>
      <c r="H22" s="154"/>
      <c r="I22" s="154"/>
      <c r="J22" s="154"/>
      <c r="K22" s="155"/>
      <c r="L22" s="156"/>
      <c r="M22" s="157"/>
    </row>
    <row r="23" spans="1:13" ht="18.75">
      <c r="A23" s="151"/>
      <c r="B23" s="158" t="s">
        <v>198</v>
      </c>
      <c r="C23" s="153"/>
      <c r="D23" s="244"/>
      <c r="E23" s="151"/>
      <c r="F23" s="151"/>
      <c r="G23" s="235">
        <f t="shared" si="0"/>
        <v>0</v>
      </c>
      <c r="H23" s="154"/>
      <c r="I23" s="154"/>
      <c r="J23" s="154"/>
      <c r="K23" s="155"/>
      <c r="L23" s="156"/>
      <c r="M23" s="157"/>
    </row>
    <row r="24" spans="1:13" ht="18.75">
      <c r="A24" s="151"/>
      <c r="B24" s="152" t="s">
        <v>148</v>
      </c>
      <c r="C24" s="153"/>
      <c r="D24" s="244">
        <f>D25</f>
        <v>0</v>
      </c>
      <c r="E24" s="151"/>
      <c r="F24" s="151"/>
      <c r="G24" s="235">
        <f t="shared" si="0"/>
        <v>0</v>
      </c>
      <c r="H24" s="154"/>
      <c r="I24" s="154"/>
      <c r="J24" s="154"/>
      <c r="K24" s="155"/>
      <c r="L24" s="156"/>
      <c r="M24" s="157"/>
    </row>
    <row r="25" spans="1:13" ht="18.75">
      <c r="A25" s="151"/>
      <c r="B25" s="158" t="s">
        <v>198</v>
      </c>
      <c r="C25" s="153"/>
      <c r="D25" s="244"/>
      <c r="E25" s="159"/>
      <c r="F25" s="159"/>
      <c r="G25" s="239">
        <f t="shared" si="0"/>
        <v>0</v>
      </c>
      <c r="H25" s="154"/>
      <c r="I25" s="154"/>
      <c r="J25" s="154"/>
      <c r="K25" s="155"/>
      <c r="L25" s="156"/>
      <c r="M25" s="157"/>
    </row>
    <row r="26" spans="1:13" ht="18.75">
      <c r="A26" s="159"/>
      <c r="B26" s="274" t="s">
        <v>180</v>
      </c>
      <c r="C26" s="275"/>
      <c r="D26" s="276"/>
      <c r="E26" s="159"/>
      <c r="F26" s="159"/>
      <c r="G26" s="239">
        <f t="shared" si="0"/>
        <v>0</v>
      </c>
      <c r="H26" s="277"/>
      <c r="I26" s="277"/>
      <c r="J26" s="277"/>
      <c r="K26" s="278"/>
      <c r="L26" s="279"/>
      <c r="M26" s="280"/>
    </row>
    <row r="27" spans="1:13" s="144" customFormat="1" ht="18.75">
      <c r="A27" s="264">
        <v>2</v>
      </c>
      <c r="B27" s="265" t="s">
        <v>74</v>
      </c>
      <c r="C27" s="266"/>
      <c r="D27" s="267">
        <f>SUM(D28+D30)</f>
        <v>0</v>
      </c>
      <c r="E27" s="265"/>
      <c r="F27" s="265"/>
      <c r="G27" s="252">
        <f t="shared" si="0"/>
        <v>0</v>
      </c>
      <c r="H27" s="265"/>
      <c r="I27" s="265"/>
      <c r="J27" s="265"/>
      <c r="K27" s="281"/>
      <c r="L27" s="282"/>
      <c r="M27" s="283"/>
    </row>
    <row r="28" spans="1:13" ht="18.75">
      <c r="A28" s="160"/>
      <c r="B28" s="257" t="s">
        <v>149</v>
      </c>
      <c r="C28" s="258"/>
      <c r="D28" s="259">
        <f>D29</f>
        <v>0</v>
      </c>
      <c r="E28" s="160"/>
      <c r="F28" s="160"/>
      <c r="G28" s="234">
        <f t="shared" si="0"/>
        <v>0</v>
      </c>
      <c r="H28" s="260"/>
      <c r="I28" s="260"/>
      <c r="J28" s="260"/>
      <c r="K28" s="261"/>
      <c r="L28" s="262"/>
      <c r="M28" s="263"/>
    </row>
    <row r="29" spans="1:13" ht="18.75">
      <c r="A29" s="151"/>
      <c r="B29" s="158" t="s">
        <v>198</v>
      </c>
      <c r="C29" s="153"/>
      <c r="D29" s="244"/>
      <c r="E29" s="160"/>
      <c r="F29" s="160"/>
      <c r="G29" s="235">
        <f t="shared" si="0"/>
        <v>0</v>
      </c>
      <c r="H29" s="154"/>
      <c r="I29" s="154"/>
      <c r="J29" s="154"/>
      <c r="K29" s="155"/>
      <c r="L29" s="156"/>
      <c r="M29" s="157"/>
    </row>
    <row r="30" spans="1:13" ht="18.75">
      <c r="A30" s="151"/>
      <c r="B30" s="152" t="s">
        <v>150</v>
      </c>
      <c r="C30" s="153"/>
      <c r="D30" s="244">
        <f>D31</f>
        <v>0</v>
      </c>
      <c r="E30" s="160"/>
      <c r="F30" s="160"/>
      <c r="G30" s="235">
        <f t="shared" si="0"/>
        <v>0</v>
      </c>
      <c r="H30" s="154"/>
      <c r="I30" s="154"/>
      <c r="J30" s="154"/>
      <c r="K30" s="155"/>
      <c r="L30" s="156"/>
      <c r="M30" s="157"/>
    </row>
    <row r="31" spans="1:13" ht="18.75">
      <c r="A31" s="151"/>
      <c r="B31" s="158" t="s">
        <v>198</v>
      </c>
      <c r="C31" s="153"/>
      <c r="D31" s="244"/>
      <c r="E31" s="160"/>
      <c r="F31" s="160"/>
      <c r="G31" s="235">
        <f t="shared" si="0"/>
        <v>0</v>
      </c>
      <c r="H31" s="154"/>
      <c r="I31" s="154"/>
      <c r="J31" s="154"/>
      <c r="K31" s="155"/>
      <c r="L31" s="156"/>
      <c r="M31" s="157"/>
    </row>
    <row r="32" spans="1:13" ht="18.75">
      <c r="A32" s="366" t="s">
        <v>22</v>
      </c>
      <c r="B32" s="367"/>
      <c r="C32" s="368"/>
      <c r="D32" s="245">
        <f>SUM(D27+D9)</f>
        <v>0</v>
      </c>
      <c r="E32" s="161"/>
      <c r="F32" s="162"/>
      <c r="G32" s="242">
        <f>SUM(G27+G9)</f>
        <v>0</v>
      </c>
      <c r="H32" s="163"/>
      <c r="I32" s="163"/>
      <c r="J32" s="163"/>
      <c r="K32" s="353"/>
      <c r="L32" s="354"/>
      <c r="M32" s="355"/>
    </row>
    <row r="34" spans="1:13" s="196" customFormat="1" ht="43.5" customHeight="1">
      <c r="A34" s="348" t="s">
        <v>273</v>
      </c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</row>
  </sheetData>
  <sheetProtection/>
  <mergeCells count="10">
    <mergeCell ref="A34:M34"/>
    <mergeCell ref="A1:M1"/>
    <mergeCell ref="A2:L2"/>
    <mergeCell ref="H7:J7"/>
    <mergeCell ref="K32:M32"/>
    <mergeCell ref="B7:B8"/>
    <mergeCell ref="G7:G8"/>
    <mergeCell ref="K7:M8"/>
    <mergeCell ref="A32:C32"/>
    <mergeCell ref="D7:E7"/>
  </mergeCells>
  <printOptions horizontalCentered="1"/>
  <pageMargins left="0.2362204724409449" right="0.2362204724409449" top="0.67" bottom="0.28" header="0.1968503937007874" footer="0.1968503937007874"/>
  <pageSetup firstPageNumber="25" useFirstPageNumber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Division</dc:creator>
  <cp:keywords/>
  <dc:description/>
  <cp:lastModifiedBy>TOY</cp:lastModifiedBy>
  <cp:lastPrinted>2017-08-07T03:26:26Z</cp:lastPrinted>
  <dcterms:created xsi:type="dcterms:W3CDTF">1999-01-08T02:43:56Z</dcterms:created>
  <dcterms:modified xsi:type="dcterms:W3CDTF">2017-08-07T03:27:03Z</dcterms:modified>
  <cp:category/>
  <cp:version/>
  <cp:contentType/>
  <cp:contentStatus/>
</cp:coreProperties>
</file>