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 tabRatio="908"/>
  </bookViews>
  <sheets>
    <sheet name="บัณฑิตวิทยาลัย" sheetId="6" r:id="rId1"/>
  </sheets>
  <definedNames>
    <definedName name="_xlnm.Print_Area" localSheetId="0">บัณฑิตวิทยาลัย!$A$1:$N$27</definedName>
  </definedNames>
  <calcPr calcId="152511"/>
</workbook>
</file>

<file path=xl/calcChain.xml><?xml version="1.0" encoding="utf-8"?>
<calcChain xmlns="http://schemas.openxmlformats.org/spreadsheetml/2006/main">
  <c r="K17" i="6" l="1"/>
  <c r="K16" i="6"/>
  <c r="K15" i="6"/>
  <c r="K14" i="6"/>
  <c r="K13" i="6"/>
  <c r="K12" i="6"/>
  <c r="H17" i="6"/>
  <c r="H16" i="6"/>
  <c r="H15" i="6"/>
  <c r="H14" i="6"/>
  <c r="H13" i="6"/>
  <c r="H12" i="6"/>
  <c r="H11" i="6"/>
  <c r="K11" i="6"/>
  <c r="J10" i="6"/>
  <c r="J9" i="6" s="1"/>
  <c r="I10" i="6"/>
  <c r="H10" i="6"/>
  <c r="H9" i="6" s="1"/>
  <c r="G10" i="6"/>
  <c r="G8" i="6" s="1"/>
  <c r="F10" i="6"/>
  <c r="F9" i="6" s="1"/>
  <c r="E10" i="6"/>
  <c r="E8" i="6" s="1"/>
  <c r="I9" i="6"/>
  <c r="G9" i="6"/>
  <c r="I8" i="6"/>
  <c r="K10" i="6" l="1"/>
  <c r="E9" i="6"/>
  <c r="H8" i="6"/>
  <c r="K8" i="6"/>
  <c r="K9" i="6"/>
  <c r="F8" i="6"/>
  <c r="J8" i="6"/>
</calcChain>
</file>

<file path=xl/sharedStrings.xml><?xml version="1.0" encoding="utf-8"?>
<sst xmlns="http://schemas.openxmlformats.org/spreadsheetml/2006/main" count="56" uniqueCount="44">
  <si>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</si>
  <si>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>แบบ ง.201</t>
  </si>
  <si>
    <t>มหาวิทยาลัยราชภัฏสกลนคร</t>
  </si>
  <si>
    <t xml:space="preserve">   ปีงบประมาณ พ.ศ. 2560</t>
  </si>
  <si>
    <t xml:space="preserve">       เงินรายได้</t>
  </si>
  <si>
    <t xml:space="preserve">         ภูพานเพลซ</t>
  </si>
  <si>
    <t>แผนงาน……………………………………….</t>
  </si>
  <si>
    <t xml:space="preserve">       งบแผ่นดิน</t>
  </si>
  <si>
    <t xml:space="preserve">         รายได้จากการบริการ</t>
  </si>
  <si>
    <t>กิจกรรมหลัก…………………………………………….</t>
  </si>
  <si>
    <t>หน่วย : บาท</t>
  </si>
  <si>
    <t>ลำดับที่</t>
  </si>
  <si>
    <t>เลขที่
ตำแหน่ง</t>
  </si>
  <si>
    <t>ประเภท-ตำแหน่ง</t>
  </si>
  <si>
    <t>ปีงบประมาณ พ.ศ. 2559</t>
  </si>
  <si>
    <t>คำขอปีงบประมาณ พ.ศ. 2560</t>
  </si>
  <si>
    <t>เหตุผลที่ขอตั้ง</t>
  </si>
  <si>
    <t>อัตราค่าจ้าง</t>
  </si>
  <si>
    <t>จำนวนอัตรา</t>
  </si>
  <si>
    <t>จำนวนเงิน</t>
  </si>
  <si>
    <t>เงินเลื่อนขั้น
ร้อยละ 5</t>
  </si>
  <si>
    <t>รวมทั้งสิ้น</t>
  </si>
  <si>
    <t>1.  ค่าจ้างชั่วคราวรายเดือน</t>
  </si>
  <si>
    <t xml:space="preserve">         ตำแหน่ง………………..............................................</t>
  </si>
  <si>
    <t xml:space="preserve">    1.2 อัตราใหม่……………… อัตรา</t>
  </si>
  <si>
    <t>2.  ค่าจ้างลูกจ้างชั่วคราวรายวัน</t>
  </si>
  <si>
    <t>เจ้าหน้าที่บริหารงานทั่วไป</t>
  </si>
  <si>
    <t>นักวิชาการศึกษา</t>
  </si>
  <si>
    <t>ชื่อ-สกุล</t>
  </si>
  <si>
    <t xml:space="preserve">    1.1 อัตราเดิม 7 อัตรา</t>
  </si>
  <si>
    <t>CW 208</t>
  </si>
  <si>
    <t>CW 209</t>
  </si>
  <si>
    <t>CW 199</t>
  </si>
  <si>
    <t>CW 263</t>
  </si>
  <si>
    <t>CW 254</t>
  </si>
  <si>
    <t>CW 335</t>
  </si>
  <si>
    <t>CW 306</t>
  </si>
  <si>
    <t>นางสาว วนิดา  จันทร์หอม</t>
  </si>
  <si>
    <t>นางสาว เกษสุดา  คำภูษา</t>
  </si>
  <si>
    <t>นางสาว ศุกลภัทร  จันทยา</t>
  </si>
  <si>
    <t>นางสาว ผ่องมณี  ซีแก้ว</t>
  </si>
  <si>
    <t>นาย ธีรเวทย์  เพียรธัญญกรณ์</t>
  </si>
  <si>
    <t>นางสาว ปรียา  ไกรยะฝ่าย</t>
  </si>
  <si>
    <t>นางสาว ชะบา  อนันติ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</si>
</sst>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7" x14ac:knownFonts="1">
    <font>
      <sz val="14"/>
      <name val="Cordia New"/>
      <charset val="22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4"/>
      <color rgb="FF000000"/>
      <name val="TH SarabunPSK"/>
      <family val="2"/>
    </font>
    <font>
      <sz val="15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6" fontId="3" fillId="0" borderId="13" xfId="1" applyNumberFormat="1" applyFont="1" applyBorder="1" applyAlignment="1">
      <alignment horizontal="left"/>
    </xf>
    <xf numFmtId="165" fontId="3" fillId="0" borderId="13" xfId="1" applyNumberFormat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166" fontId="3" fillId="0" borderId="14" xfId="1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66" fontId="2" fillId="0" borderId="14" xfId="1" applyNumberFormat="1" applyFont="1" applyBorder="1" applyAlignment="1">
      <alignment horizontal="left"/>
    </xf>
    <xf numFmtId="0" fontId="3" fillId="0" borderId="14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5" xfId="0" applyFont="1" applyBorder="1"/>
    <xf numFmtId="0" fontId="6" fillId="2" borderId="14" xfId="0" applyFont="1" applyFill="1" applyBorder="1" applyAlignment="1">
      <alignment vertical="center" wrapText="1"/>
    </xf>
    <xf numFmtId="0" fontId="2" fillId="0" borderId="17" xfId="0" applyFont="1" applyBorder="1"/>
    <xf numFmtId="165" fontId="3" fillId="0" borderId="9" xfId="1" applyNumberFormat="1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9" xfId="0" applyFont="1" applyBorder="1"/>
    <xf numFmtId="0" fontId="2" fillId="0" borderId="20" xfId="0" applyFont="1" applyBorder="1"/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4" xfId="0" applyFont="1" applyBorder="1"/>
    <xf numFmtId="165" fontId="3" fillId="0" borderId="14" xfId="1" applyNumberFormat="1" applyFont="1" applyBorder="1" applyAlignment="1">
      <alignment horizontal="center"/>
    </xf>
    <xf numFmtId="164" fontId="2" fillId="0" borderId="14" xfId="1" applyFont="1" applyBorder="1"/>
    <xf numFmtId="164" fontId="3" fillId="0" borderId="0" xfId="1" applyFont="1" applyAlignment="1">
      <alignment horizontal="centerContinuous"/>
    </xf>
    <xf numFmtId="164" fontId="2" fillId="0" borderId="0" xfId="1" applyFont="1"/>
    <xf numFmtId="164" fontId="3" fillId="0" borderId="9" xfId="1" applyFont="1" applyBorder="1" applyAlignment="1">
      <alignment horizontal="centerContinuous" vertical="center" wrapText="1"/>
    </xf>
    <xf numFmtId="164" fontId="3" fillId="0" borderId="13" xfId="1" applyFont="1" applyBorder="1" applyAlignment="1">
      <alignment horizontal="center"/>
    </xf>
    <xf numFmtId="164" fontId="6" fillId="2" borderId="14" xfId="1" applyFont="1" applyFill="1" applyBorder="1" applyAlignment="1">
      <alignment horizontal="right" vertical="center" wrapText="1"/>
    </xf>
    <xf numFmtId="164" fontId="2" fillId="0" borderId="15" xfId="1" applyFont="1" applyBorder="1"/>
    <xf numFmtId="164" fontId="3" fillId="0" borderId="9" xfId="1" applyFont="1" applyBorder="1" applyAlignment="1">
      <alignment horizontal="centerContinuous" vertical="center"/>
    </xf>
    <xf numFmtId="164" fontId="3" fillId="0" borderId="0" xfId="1" applyFont="1"/>
    <xf numFmtId="164" fontId="3" fillId="0" borderId="9" xfId="1" applyFont="1" applyBorder="1"/>
    <xf numFmtId="164" fontId="3" fillId="0" borderId="14" xfId="1" applyFont="1" applyBorder="1" applyAlignment="1">
      <alignment horizontal="center"/>
    </xf>
    <xf numFmtId="164" fontId="3" fillId="0" borderId="21" xfId="1" applyFont="1" applyBorder="1" applyAlignment="1">
      <alignment horizontal="center"/>
    </xf>
    <xf numFmtId="164" fontId="2" fillId="0" borderId="16" xfId="1" applyFont="1" applyBorder="1" applyAlignment="1">
      <alignment horizontal="center"/>
    </xf>
    <xf numFmtId="164" fontId="2" fillId="0" borderId="16" xfId="1" applyFont="1" applyBorder="1"/>
    <xf numFmtId="164" fontId="2" fillId="0" borderId="18" xfId="1" applyFont="1" applyBorder="1"/>
    <xf numFmtId="0" fontId="6" fillId="0" borderId="14" xfId="0" applyFont="1" applyFill="1" applyBorder="1" applyAlignment="1">
      <alignment vertical="center" wrapText="1"/>
    </xf>
    <xf numFmtId="165" fontId="2" fillId="0" borderId="14" xfId="1" quotePrefix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6" fillId="0" borderId="14" xfId="1" applyFont="1" applyFill="1" applyBorder="1" applyAlignment="1">
      <alignment horizontal="right" vertical="center" wrapText="1"/>
    </xf>
    <xf numFmtId="0" fontId="2" fillId="0" borderId="14" xfId="0" applyFont="1" applyFill="1" applyBorder="1"/>
    <xf numFmtId="0" fontId="5" fillId="0" borderId="14" xfId="0" applyFont="1" applyFill="1" applyBorder="1" applyAlignment="1">
      <alignment vertical="center" wrapText="1"/>
    </xf>
    <xf numFmtId="164" fontId="5" fillId="0" borderId="14" xfId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</xdr:row>
      <xdr:rowOff>38100</xdr:rowOff>
    </xdr:from>
    <xdr:to>
      <xdr:col>12</xdr:col>
      <xdr:colOff>219075</xdr:colOff>
      <xdr:row>1</xdr:row>
      <xdr:rowOff>190500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0287000" y="27622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2</xdr:row>
      <xdr:rowOff>47625</xdr:rowOff>
    </xdr:from>
    <xdr:to>
      <xdr:col>12</xdr:col>
      <xdr:colOff>219075</xdr:colOff>
      <xdr:row>2</xdr:row>
      <xdr:rowOff>200025</xdr:rowOff>
    </xdr:to>
    <xdr:sp macro="" textlink="">
      <xdr:nvSpPr>
        <xdr:cNvPr id="3" name="Oval 6"/>
        <xdr:cNvSpPr>
          <a:spLocks noChangeArrowheads="1"/>
        </xdr:cNvSpPr>
      </xdr:nvSpPr>
      <xdr:spPr bwMode="auto">
        <a:xfrm>
          <a:off x="10287000" y="5238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1</xdr:row>
      <xdr:rowOff>57150</xdr:rowOff>
    </xdr:from>
    <xdr:to>
      <xdr:col>13</xdr:col>
      <xdr:colOff>314325</xdr:colOff>
      <xdr:row>1</xdr:row>
      <xdr:rowOff>209550</xdr:rowOff>
    </xdr:to>
    <xdr:sp macro="" textlink="">
      <xdr:nvSpPr>
        <xdr:cNvPr id="4" name="Oval 38"/>
        <xdr:cNvSpPr>
          <a:spLocks noChangeArrowheads="1"/>
        </xdr:cNvSpPr>
      </xdr:nvSpPr>
      <xdr:spPr bwMode="auto">
        <a:xfrm>
          <a:off x="11277600" y="2952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2</xdr:row>
      <xdr:rowOff>57150</xdr:rowOff>
    </xdr:from>
    <xdr:to>
      <xdr:col>13</xdr:col>
      <xdr:colOff>314325</xdr:colOff>
      <xdr:row>2</xdr:row>
      <xdr:rowOff>209550</xdr:rowOff>
    </xdr:to>
    <xdr:sp macro="" textlink="">
      <xdr:nvSpPr>
        <xdr:cNvPr id="5" name="Oval 58"/>
        <xdr:cNvSpPr>
          <a:spLocks noChangeArrowheads="1"/>
        </xdr:cNvSpPr>
      </xdr:nvSpPr>
      <xdr:spPr bwMode="auto">
        <a:xfrm>
          <a:off x="11277600" y="533400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7"/>
  <sheetViews>
    <sheetView tabSelected="1" view="pageBreakPreview" zoomScaleNormal="100" zoomScaleSheetLayoutView="100" workbookViewId="0">
      <selection activeCell="M15" sqref="M15"/>
    </sheetView>
  </sheetViews>
  <sheetFormatPr defaultRowHeight="18.75" x14ac:dyDescent="0.3"/>
  <cols>
    <col min="1" max="1" width="6.85546875" style="3" customWidth="1"/>
    <col min="2" max="2" width="9.85546875" style="3" customWidth="1"/>
    <col min="3" max="3" width="26.140625" style="3" customWidth="1"/>
    <col min="4" max="4" width="28" style="3" customWidth="1"/>
    <col min="5" max="5" width="10" style="40" bestFit="1" customWidth="1"/>
    <col min="6" max="6" width="10" style="3" bestFit="1" customWidth="1"/>
    <col min="7" max="7" width="8.7109375" style="3" bestFit="1" customWidth="1"/>
    <col min="8" max="8" width="10" style="40" bestFit="1" customWidth="1"/>
    <col min="9" max="9" width="10" style="3" bestFit="1" customWidth="1"/>
    <col min="10" max="10" width="10" style="40" customWidth="1"/>
    <col min="11" max="11" width="12.28515625" style="40" customWidth="1"/>
    <col min="12" max="12" width="12.7109375" style="3" customWidth="1"/>
    <col min="13" max="13" width="13.42578125" style="3" customWidth="1"/>
    <col min="14" max="14" width="19.7109375" style="3" customWidth="1"/>
    <col min="15" max="16384" width="9.140625" style="3"/>
  </cols>
  <sheetData>
    <row r="1" spans="1:14" x14ac:dyDescent="0.3">
      <c r="A1" s="1"/>
      <c r="B1" s="1"/>
      <c r="C1" s="1"/>
      <c r="D1" s="1"/>
      <c r="E1" s="39" t="s">
        <v>0</v>
      </c>
      <c r="F1" s="2"/>
      <c r="G1" s="2"/>
      <c r="H1" s="39"/>
      <c r="I1" s="2"/>
      <c r="J1" s="39"/>
      <c r="K1" s="39"/>
      <c r="N1" s="4" t="s">
        <v>1</v>
      </c>
    </row>
    <row r="2" spans="1:14" x14ac:dyDescent="0.3">
      <c r="A2" s="5" t="s">
        <v>2</v>
      </c>
      <c r="B2" s="5"/>
      <c r="C2" s="5"/>
      <c r="D2" s="5"/>
      <c r="E2" s="46"/>
      <c r="G2" s="2" t="s">
        <v>3</v>
      </c>
      <c r="H2" s="39"/>
      <c r="L2" s="4"/>
      <c r="M2" s="6" t="s">
        <v>4</v>
      </c>
      <c r="N2" s="7" t="s">
        <v>5</v>
      </c>
    </row>
    <row r="3" spans="1:14" x14ac:dyDescent="0.3">
      <c r="A3" s="5" t="s">
        <v>6</v>
      </c>
      <c r="B3" s="5"/>
      <c r="C3" s="5"/>
      <c r="D3" s="5"/>
      <c r="E3" s="46"/>
      <c r="L3" s="4"/>
      <c r="M3" s="7" t="s">
        <v>7</v>
      </c>
      <c r="N3" s="7" t="s">
        <v>8</v>
      </c>
    </row>
    <row r="4" spans="1:14" x14ac:dyDescent="0.3">
      <c r="A4" s="5" t="s">
        <v>9</v>
      </c>
      <c r="B4" s="5"/>
      <c r="C4" s="5"/>
      <c r="D4" s="5"/>
      <c r="E4" s="46"/>
      <c r="L4" s="4"/>
      <c r="N4" s="8"/>
    </row>
    <row r="5" spans="1:14" x14ac:dyDescent="0.3">
      <c r="A5" s="5"/>
      <c r="B5" s="5"/>
      <c r="C5" s="5"/>
      <c r="D5" s="5"/>
      <c r="E5" s="46"/>
      <c r="L5" s="4"/>
      <c r="N5" s="9" t="s">
        <v>10</v>
      </c>
    </row>
    <row r="6" spans="1:14" x14ac:dyDescent="0.3">
      <c r="A6" s="60" t="s">
        <v>11</v>
      </c>
      <c r="B6" s="68" t="s">
        <v>12</v>
      </c>
      <c r="C6" s="60" t="s">
        <v>28</v>
      </c>
      <c r="D6" s="60" t="s">
        <v>13</v>
      </c>
      <c r="E6" s="69" t="s">
        <v>14</v>
      </c>
      <c r="F6" s="70"/>
      <c r="G6" s="71"/>
      <c r="H6" s="69" t="s">
        <v>15</v>
      </c>
      <c r="I6" s="70"/>
      <c r="J6" s="70"/>
      <c r="K6" s="71"/>
      <c r="L6" s="62" t="s">
        <v>16</v>
      </c>
      <c r="M6" s="63"/>
      <c r="N6" s="64"/>
    </row>
    <row r="7" spans="1:14" s="12" customFormat="1" ht="56.25" x14ac:dyDescent="0.5">
      <c r="A7" s="61"/>
      <c r="B7" s="61"/>
      <c r="C7" s="61"/>
      <c r="D7" s="61"/>
      <c r="E7" s="45" t="s">
        <v>17</v>
      </c>
      <c r="F7" s="10" t="s">
        <v>18</v>
      </c>
      <c r="G7" s="10" t="s">
        <v>19</v>
      </c>
      <c r="H7" s="45" t="s">
        <v>17</v>
      </c>
      <c r="I7" s="11" t="s">
        <v>18</v>
      </c>
      <c r="J7" s="41" t="s">
        <v>20</v>
      </c>
      <c r="K7" s="45" t="s">
        <v>19</v>
      </c>
      <c r="L7" s="65"/>
      <c r="M7" s="66"/>
      <c r="N7" s="67"/>
    </row>
    <row r="8" spans="1:14" s="5" customFormat="1" x14ac:dyDescent="0.3">
      <c r="A8" s="31"/>
      <c r="B8" s="31"/>
      <c r="C8" s="31"/>
      <c r="D8" s="13" t="s">
        <v>21</v>
      </c>
      <c r="E8" s="47">
        <f>SUM(E10,E20,E23)</f>
        <v>66530</v>
      </c>
      <c r="F8" s="27">
        <f t="shared" ref="F8:K8" si="0">SUM(F10,F20,F23)</f>
        <v>0</v>
      </c>
      <c r="G8" s="27">
        <f t="shared" si="0"/>
        <v>0</v>
      </c>
      <c r="H8" s="47">
        <f t="shared" si="0"/>
        <v>66530</v>
      </c>
      <c r="I8" s="27">
        <f t="shared" si="0"/>
        <v>0</v>
      </c>
      <c r="J8" s="47">
        <f t="shared" si="0"/>
        <v>3370</v>
      </c>
      <c r="K8" s="47">
        <f t="shared" si="0"/>
        <v>838800</v>
      </c>
      <c r="L8" s="72"/>
      <c r="M8" s="73"/>
      <c r="N8" s="74"/>
    </row>
    <row r="9" spans="1:14" s="5" customFormat="1" x14ac:dyDescent="0.3">
      <c r="A9" s="14">
        <v>1</v>
      </c>
      <c r="B9" s="14"/>
      <c r="C9" s="14"/>
      <c r="D9" s="15" t="s">
        <v>22</v>
      </c>
      <c r="E9" s="42">
        <f>E10</f>
        <v>66530</v>
      </c>
      <c r="F9" s="16">
        <f t="shared" ref="F9:K9" si="1">F10</f>
        <v>0</v>
      </c>
      <c r="G9" s="16">
        <f t="shared" si="1"/>
        <v>0</v>
      </c>
      <c r="H9" s="42">
        <f>H10</f>
        <v>66530</v>
      </c>
      <c r="I9" s="16">
        <f t="shared" si="1"/>
        <v>0</v>
      </c>
      <c r="J9" s="42">
        <f t="shared" si="1"/>
        <v>3370</v>
      </c>
      <c r="K9" s="49">
        <f t="shared" si="1"/>
        <v>838800</v>
      </c>
      <c r="L9" s="75"/>
      <c r="M9" s="76"/>
      <c r="N9" s="77"/>
    </row>
    <row r="10" spans="1:14" x14ac:dyDescent="0.3">
      <c r="A10" s="17"/>
      <c r="B10" s="17"/>
      <c r="C10" s="17"/>
      <c r="D10" s="18" t="s">
        <v>29</v>
      </c>
      <c r="E10" s="48">
        <f>SUM(E11:E19)</f>
        <v>66530</v>
      </c>
      <c r="F10" s="37">
        <f t="shared" ref="F10:K10" si="2">SUM(F11:F19)</f>
        <v>0</v>
      </c>
      <c r="G10" s="37">
        <f t="shared" si="2"/>
        <v>0</v>
      </c>
      <c r="H10" s="48">
        <f t="shared" si="2"/>
        <v>66530</v>
      </c>
      <c r="I10" s="37">
        <f t="shared" si="2"/>
        <v>0</v>
      </c>
      <c r="J10" s="48">
        <f t="shared" si="2"/>
        <v>3370</v>
      </c>
      <c r="K10" s="48">
        <f t="shared" si="2"/>
        <v>838800</v>
      </c>
      <c r="L10" s="78"/>
      <c r="M10" s="79"/>
      <c r="N10" s="80"/>
    </row>
    <row r="11" spans="1:14" x14ac:dyDescent="0.3">
      <c r="A11" s="17">
        <v>1</v>
      </c>
      <c r="B11" s="58" t="s">
        <v>30</v>
      </c>
      <c r="C11" s="58" t="s">
        <v>42</v>
      </c>
      <c r="D11" s="58" t="s">
        <v>27</v>
      </c>
      <c r="E11" s="59">
        <v>8950</v>
      </c>
      <c r="F11" s="54"/>
      <c r="G11" s="55"/>
      <c r="H11" s="59">
        <f>E11</f>
        <v>8950</v>
      </c>
      <c r="I11" s="54"/>
      <c r="J11" s="59">
        <v>450</v>
      </c>
      <c r="K11" s="50">
        <f>(H11+J11)*12</f>
        <v>112800</v>
      </c>
      <c r="L11" s="33"/>
      <c r="M11" s="34"/>
      <c r="N11" s="35"/>
    </row>
    <row r="12" spans="1:14" x14ac:dyDescent="0.3">
      <c r="A12" s="17">
        <v>2</v>
      </c>
      <c r="B12" s="58" t="s">
        <v>31</v>
      </c>
      <c r="C12" s="58" t="s">
        <v>43</v>
      </c>
      <c r="D12" s="58" t="s">
        <v>26</v>
      </c>
      <c r="E12" s="59">
        <v>8690</v>
      </c>
      <c r="F12" s="54"/>
      <c r="G12" s="55"/>
      <c r="H12" s="59">
        <f t="shared" ref="H12:H17" si="3">E12</f>
        <v>8690</v>
      </c>
      <c r="I12" s="54"/>
      <c r="J12" s="59">
        <v>440</v>
      </c>
      <c r="K12" s="50">
        <f t="shared" ref="K12:K17" si="4">(H12+J12)*12</f>
        <v>109560</v>
      </c>
      <c r="L12" s="33"/>
      <c r="M12" s="34"/>
      <c r="N12" s="35"/>
    </row>
    <row r="13" spans="1:14" x14ac:dyDescent="0.3">
      <c r="A13" s="17">
        <v>3</v>
      </c>
      <c r="B13" s="58" t="s">
        <v>32</v>
      </c>
      <c r="C13" s="58" t="s">
        <v>41</v>
      </c>
      <c r="D13" s="58" t="s">
        <v>27</v>
      </c>
      <c r="E13" s="59">
        <v>9860</v>
      </c>
      <c r="F13" s="54"/>
      <c r="G13" s="55"/>
      <c r="H13" s="59">
        <f t="shared" si="3"/>
        <v>9860</v>
      </c>
      <c r="I13" s="54"/>
      <c r="J13" s="59">
        <v>500</v>
      </c>
      <c r="K13" s="50">
        <f t="shared" si="4"/>
        <v>124320</v>
      </c>
      <c r="L13" s="33"/>
      <c r="M13" s="34"/>
      <c r="N13" s="35"/>
    </row>
    <row r="14" spans="1:14" x14ac:dyDescent="0.3">
      <c r="A14" s="19">
        <v>4</v>
      </c>
      <c r="B14" s="58" t="s">
        <v>33</v>
      </c>
      <c r="C14" s="58" t="s">
        <v>37</v>
      </c>
      <c r="D14" s="58" t="s">
        <v>27</v>
      </c>
      <c r="E14" s="59">
        <v>9430</v>
      </c>
      <c r="F14" s="57"/>
      <c r="G14" s="57"/>
      <c r="H14" s="59">
        <f t="shared" si="3"/>
        <v>9430</v>
      </c>
      <c r="I14" s="57"/>
      <c r="J14" s="59">
        <v>480</v>
      </c>
      <c r="K14" s="50">
        <f t="shared" si="4"/>
        <v>118920</v>
      </c>
      <c r="L14" s="28"/>
      <c r="M14" s="32"/>
      <c r="N14" s="26"/>
    </row>
    <row r="15" spans="1:14" x14ac:dyDescent="0.3">
      <c r="A15" s="19">
        <v>5</v>
      </c>
      <c r="B15" s="58" t="s">
        <v>34</v>
      </c>
      <c r="C15" s="58" t="s">
        <v>38</v>
      </c>
      <c r="D15" s="58" t="s">
        <v>26</v>
      </c>
      <c r="E15" s="59">
        <v>10310</v>
      </c>
      <c r="F15" s="57"/>
      <c r="G15" s="57"/>
      <c r="H15" s="59">
        <f t="shared" si="3"/>
        <v>10310</v>
      </c>
      <c r="I15" s="57"/>
      <c r="J15" s="59">
        <v>520</v>
      </c>
      <c r="K15" s="50">
        <f t="shared" si="4"/>
        <v>129960</v>
      </c>
      <c r="L15" s="28"/>
      <c r="M15" s="32"/>
      <c r="N15" s="26"/>
    </row>
    <row r="16" spans="1:14" x14ac:dyDescent="0.3">
      <c r="A16" s="17">
        <v>6</v>
      </c>
      <c r="B16" s="58" t="s">
        <v>35</v>
      </c>
      <c r="C16" s="58" t="s">
        <v>39</v>
      </c>
      <c r="D16" s="58" t="s">
        <v>27</v>
      </c>
      <c r="E16" s="59">
        <v>9070</v>
      </c>
      <c r="F16" s="54"/>
      <c r="G16" s="55"/>
      <c r="H16" s="59">
        <f t="shared" si="3"/>
        <v>9070</v>
      </c>
      <c r="I16" s="54"/>
      <c r="J16" s="59">
        <v>460</v>
      </c>
      <c r="K16" s="50">
        <f t="shared" si="4"/>
        <v>114360</v>
      </c>
      <c r="L16" s="33"/>
      <c r="M16" s="34"/>
      <c r="N16" s="35"/>
    </row>
    <row r="17" spans="1:14" x14ac:dyDescent="0.3">
      <c r="A17" s="17">
        <v>7</v>
      </c>
      <c r="B17" s="58" t="s">
        <v>36</v>
      </c>
      <c r="C17" s="58" t="s">
        <v>40</v>
      </c>
      <c r="D17" s="58" t="s">
        <v>26</v>
      </c>
      <c r="E17" s="59">
        <v>10220</v>
      </c>
      <c r="F17" s="54"/>
      <c r="G17" s="55"/>
      <c r="H17" s="59">
        <f t="shared" si="3"/>
        <v>10220</v>
      </c>
      <c r="I17" s="54"/>
      <c r="J17" s="59">
        <v>520</v>
      </c>
      <c r="K17" s="50">
        <f t="shared" si="4"/>
        <v>128880</v>
      </c>
      <c r="L17" s="33"/>
      <c r="M17" s="34"/>
      <c r="N17" s="35"/>
    </row>
    <row r="18" spans="1:14" ht="19.5" x14ac:dyDescent="0.3">
      <c r="A18" s="22"/>
      <c r="B18" s="53"/>
      <c r="C18" s="53"/>
      <c r="D18" s="53"/>
      <c r="E18" s="56"/>
      <c r="F18" s="57"/>
      <c r="G18" s="57"/>
      <c r="H18" s="56"/>
      <c r="I18" s="57"/>
      <c r="J18" s="56"/>
      <c r="K18" s="50"/>
      <c r="L18" s="28"/>
      <c r="M18" s="32"/>
      <c r="N18" s="26"/>
    </row>
    <row r="19" spans="1:14" ht="19.5" x14ac:dyDescent="0.3">
      <c r="A19" s="22"/>
      <c r="B19" s="25"/>
      <c r="C19" s="25"/>
      <c r="D19" s="25"/>
      <c r="E19" s="43"/>
      <c r="F19" s="22"/>
      <c r="G19" s="22"/>
      <c r="H19" s="43"/>
      <c r="I19" s="22"/>
      <c r="J19" s="43"/>
      <c r="K19" s="50"/>
      <c r="L19" s="28"/>
      <c r="M19" s="32"/>
      <c r="N19" s="26"/>
    </row>
    <row r="20" spans="1:14" x14ac:dyDescent="0.3">
      <c r="A20" s="22"/>
      <c r="B20" s="22"/>
      <c r="C20" s="22"/>
      <c r="D20" s="18" t="s">
        <v>24</v>
      </c>
      <c r="E20" s="38"/>
      <c r="F20" s="22"/>
      <c r="G20" s="22"/>
      <c r="H20" s="38"/>
      <c r="I20" s="22"/>
      <c r="J20" s="38"/>
      <c r="K20" s="51"/>
      <c r="L20" s="28"/>
      <c r="M20" s="32"/>
      <c r="N20" s="26"/>
    </row>
    <row r="21" spans="1:14" x14ac:dyDescent="0.3">
      <c r="A21" s="22"/>
      <c r="B21" s="22"/>
      <c r="C21" s="22"/>
      <c r="D21" s="20" t="s">
        <v>23</v>
      </c>
      <c r="E21" s="38"/>
      <c r="F21" s="22"/>
      <c r="G21" s="22"/>
      <c r="H21" s="38"/>
      <c r="I21" s="22"/>
      <c r="J21" s="38"/>
      <c r="K21" s="51"/>
      <c r="L21" s="28"/>
      <c r="M21" s="32"/>
      <c r="N21" s="26"/>
    </row>
    <row r="22" spans="1:14" x14ac:dyDescent="0.3">
      <c r="A22" s="22"/>
      <c r="B22" s="22"/>
      <c r="C22" s="22"/>
      <c r="D22" s="20" t="s">
        <v>23</v>
      </c>
      <c r="E22" s="38"/>
      <c r="F22" s="22"/>
      <c r="G22" s="22"/>
      <c r="H22" s="38"/>
      <c r="I22" s="22"/>
      <c r="J22" s="38"/>
      <c r="K22" s="51"/>
      <c r="L22" s="28"/>
      <c r="M22" s="32"/>
      <c r="N22" s="26"/>
    </row>
    <row r="23" spans="1:14" x14ac:dyDescent="0.3">
      <c r="A23" s="22"/>
      <c r="B23" s="22"/>
      <c r="C23" s="22"/>
      <c r="D23" s="21" t="s">
        <v>25</v>
      </c>
      <c r="E23" s="38"/>
      <c r="F23" s="22"/>
      <c r="G23" s="22"/>
      <c r="H23" s="38"/>
      <c r="I23" s="22"/>
      <c r="J23" s="38"/>
      <c r="K23" s="51"/>
      <c r="L23" s="28"/>
      <c r="M23" s="32"/>
      <c r="N23" s="26"/>
    </row>
    <row r="24" spans="1:14" x14ac:dyDescent="0.3">
      <c r="A24" s="22"/>
      <c r="B24" s="22"/>
      <c r="C24" s="22"/>
      <c r="D24" s="20" t="s">
        <v>23</v>
      </c>
      <c r="E24" s="38"/>
      <c r="F24" s="22"/>
      <c r="G24" s="22"/>
      <c r="H24" s="38"/>
      <c r="I24" s="22"/>
      <c r="J24" s="38"/>
      <c r="K24" s="51"/>
      <c r="L24" s="28"/>
      <c r="M24" s="32"/>
      <c r="N24" s="26"/>
    </row>
    <row r="25" spans="1:14" x14ac:dyDescent="0.3">
      <c r="A25" s="22"/>
      <c r="B25" s="22"/>
      <c r="C25" s="22"/>
      <c r="D25" s="20" t="s">
        <v>23</v>
      </c>
      <c r="E25" s="38"/>
      <c r="F25" s="22"/>
      <c r="G25" s="22"/>
      <c r="H25" s="38"/>
      <c r="I25" s="22"/>
      <c r="J25" s="38"/>
      <c r="K25" s="51"/>
      <c r="L25" s="28"/>
      <c r="M25" s="32"/>
      <c r="N25" s="26"/>
    </row>
    <row r="26" spans="1:14" x14ac:dyDescent="0.3">
      <c r="A26" s="22"/>
      <c r="B26" s="22"/>
      <c r="C26" s="22"/>
      <c r="D26" s="20" t="s">
        <v>23</v>
      </c>
      <c r="E26" s="38"/>
      <c r="F26" s="22"/>
      <c r="G26" s="22"/>
      <c r="H26" s="38"/>
      <c r="I26" s="22"/>
      <c r="J26" s="38"/>
      <c r="K26" s="51"/>
      <c r="L26" s="28"/>
      <c r="M26" s="32"/>
      <c r="N26" s="26"/>
    </row>
    <row r="27" spans="1:14" x14ac:dyDescent="0.3">
      <c r="A27" s="23"/>
      <c r="B27" s="23"/>
      <c r="C27" s="23"/>
      <c r="D27" s="24"/>
      <c r="E27" s="44"/>
      <c r="F27" s="23"/>
      <c r="G27" s="23"/>
      <c r="H27" s="44"/>
      <c r="I27" s="23"/>
      <c r="J27" s="44"/>
      <c r="K27" s="52"/>
      <c r="L27" s="29"/>
      <c r="M27" s="36"/>
      <c r="N27" s="30"/>
    </row>
  </sheetData>
  <mergeCells count="11">
    <mergeCell ref="L8:N8"/>
    <mergeCell ref="L9:N9"/>
    <mergeCell ref="L10:N10"/>
    <mergeCell ref="C6:C7"/>
    <mergeCell ref="A6:A7"/>
    <mergeCell ref="B6:B7"/>
    <mergeCell ref="D6:D7"/>
    <mergeCell ref="E6:G6"/>
    <mergeCell ref="H6:K6"/>
    <mergeCell ref="L6:N6"/>
    <mergeCell ref="L7:N7"/>
  </mergeCells>
  <printOptions horizontalCentered="1"/>
  <pageMargins left="0" right="0.39370078740157483" top="1.3385826771653544" bottom="0.39370078740157483" header="0.51181102362204722" footer="0.51181102362204722"/>
  <pageSetup paperSize="9" scale="81" firstPageNumber="2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บัณฑิตวิทยาลัย</vt:lpstr>
      <vt:lpstr>บัณฑิตวิทยาลัย!Print_Area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SAYAN</cp:lastModifiedBy>
  <cp:lastPrinted>2016-08-19T08:28:03Z</cp:lastPrinted>
  <dcterms:created xsi:type="dcterms:W3CDTF">2016-08-06T03:35:58Z</dcterms:created>
  <dcterms:modified xsi:type="dcterms:W3CDTF">2016-08-19T09:23:36Z</dcterms:modified>
</cp:coreProperties>
</file>